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225" windowHeight="11760" activeTab="0"/>
  </bookViews>
  <sheets>
    <sheet name="M I" sheetId="1" r:id="rId1"/>
    <sheet name="M II. Észak" sheetId="2" r:id="rId2"/>
    <sheet name="M II. Dél" sheetId="3" r:id="rId3"/>
  </sheets>
  <definedNames/>
  <calcPr fullCalcOnLoad="1" refMode="R1C1"/>
</workbook>
</file>

<file path=xl/sharedStrings.xml><?xml version="1.0" encoding="utf-8"?>
<sst xmlns="http://schemas.openxmlformats.org/spreadsheetml/2006/main" count="145" uniqueCount="68">
  <si>
    <t>kód</t>
  </si>
  <si>
    <t>játékvezető neve</t>
  </si>
  <si>
    <t>sárga</t>
  </si>
  <si>
    <t>piros</t>
  </si>
  <si>
    <t>AGÓCS ATTILA</t>
  </si>
  <si>
    <t>BABOS CSABA</t>
  </si>
  <si>
    <t>BALLÉR LÁSZLÓ</t>
  </si>
  <si>
    <t>BANA GERGELY</t>
  </si>
  <si>
    <t>BARNA GÁBOR</t>
  </si>
  <si>
    <t>BÉRES LÁSZLÓ</t>
  </si>
  <si>
    <t>BÖRÖCZI ZOLTÁN</t>
  </si>
  <si>
    <t>CSERVÖLGYI SZILÁRD</t>
  </si>
  <si>
    <t>DEÁK TIBOR</t>
  </si>
  <si>
    <t>DÁVID RÓBERT</t>
  </si>
  <si>
    <t>FERENCZ NORBERT</t>
  </si>
  <si>
    <t>GOLUBICS ZOLTÁN</t>
  </si>
  <si>
    <t>HEGYI ATTILA</t>
  </si>
  <si>
    <t>HORVÁTH II. JÁNOS</t>
  </si>
  <si>
    <t>KISS BALÁZS II.</t>
  </si>
  <si>
    <t>KONCZLIK ZOLTÁN</t>
  </si>
  <si>
    <t>KOVÁCS ZSOLT</t>
  </si>
  <si>
    <t>MOHAI JÓZSEF</t>
  </si>
  <si>
    <t>NAGY ATTILA</t>
  </si>
  <si>
    <t>NAGY JÓZSEF</t>
  </si>
  <si>
    <t>PANKÁSZ RÓBERT</t>
  </si>
  <si>
    <t>PÁJER LÁSZLÓ</t>
  </si>
  <si>
    <t>SZAKÁCS GÁBOR</t>
  </si>
  <si>
    <t>SZÁNTÓ JÓZSEF</t>
  </si>
  <si>
    <t>Összesen</t>
  </si>
  <si>
    <t>AGÓCS ÁKOS</t>
  </si>
  <si>
    <t>BALLÉR JÓZSEF</t>
  </si>
  <si>
    <t>BENKE PÉTER</t>
  </si>
  <si>
    <t>BERTÓK ATTILA</t>
  </si>
  <si>
    <t>FELLAI ISTVÁN</t>
  </si>
  <si>
    <t>GODINA JÓZSEF</t>
  </si>
  <si>
    <t>HORVÁTH TAMÁS</t>
  </si>
  <si>
    <t>HORVÁTH ÁDÁM</t>
  </si>
  <si>
    <t>JÜNGLING ROLAND</t>
  </si>
  <si>
    <t>KESZERICZE LÁSZLÓ</t>
  </si>
  <si>
    <t>KESZI ATTILA</t>
  </si>
  <si>
    <t>KISS I. BALÁZS</t>
  </si>
  <si>
    <t>KISS RÓBERT FERENC</t>
  </si>
  <si>
    <t>KOVÁCS JÁNOS</t>
  </si>
  <si>
    <t>KOVÁSZNAI TAMÁS</t>
  </si>
  <si>
    <t>MOLNÁR-CSIKÓS FERENC</t>
  </si>
  <si>
    <t>NÁRAI ISTVÁN</t>
  </si>
  <si>
    <t>OLÁH ZOLTÁN</t>
  </si>
  <si>
    <t>ORSÓS JÁNOS</t>
  </si>
  <si>
    <t>PERSA LAJOS</t>
  </si>
  <si>
    <t>RACK JÁNOS</t>
  </si>
  <si>
    <t>RADÁK LÁSZLÓ</t>
  </si>
  <si>
    <t>RAPKAI RÓBERT</t>
  </si>
  <si>
    <t>SZILVÁS JÓZSEF</t>
  </si>
  <si>
    <t>SZÁNTÓ II. JÓZSEF</t>
  </si>
  <si>
    <t>SÜTŐ ZOLTÁN</t>
  </si>
  <si>
    <t>TABI GÁBOR</t>
  </si>
  <si>
    <t>TÓTH BÉLA</t>
  </si>
  <si>
    <t>VESZNER ZSOLT</t>
  </si>
  <si>
    <t>MÓNUS LÁSZLÓ</t>
  </si>
  <si>
    <t>RAPKAI GÁBOR</t>
  </si>
  <si>
    <t>RÉVÉSZ GYŐZŐ</t>
  </si>
  <si>
    <t>VÉBER PÉTER</t>
  </si>
  <si>
    <t>Index</t>
  </si>
  <si>
    <t xml:space="preserve">Mérkőzés </t>
  </si>
  <si>
    <t>S</t>
  </si>
  <si>
    <t>P</t>
  </si>
  <si>
    <t>Mérkőzés</t>
  </si>
  <si>
    <t>Lapátlag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</si>
</sst>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7">
    <font>
      <sz val="10"/>
      <name val="Arial"/>
      <family val="0"/>
    </font>
    <font>
      <sz val="9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4" fillId="0" borderId="6" xfId="0" applyFont="1" applyBorder="1" applyAlignment="1">
      <alignment horizontal="center"/>
    </xf>
    <xf numFmtId="0" fontId="3" fillId="0" borderId="9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2" fontId="4" fillId="0" borderId="12" xfId="0" applyNumberFormat="1" applyFont="1" applyBorder="1" applyAlignment="1">
      <alignment horizontal="center"/>
    </xf>
    <xf numFmtId="0" fontId="3" fillId="2" borderId="6" xfId="0" applyFont="1" applyFill="1" applyBorder="1" applyAlignment="1">
      <alignment horizontal="center" wrapText="1"/>
    </xf>
    <xf numFmtId="0" fontId="3" fillId="2" borderId="10" xfId="0" applyFont="1" applyFill="1" applyBorder="1" applyAlignment="1">
      <alignment horizontal="center" wrapText="1"/>
    </xf>
    <xf numFmtId="0" fontId="3" fillId="3" borderId="10" xfId="0" applyFont="1" applyFill="1" applyBorder="1" applyAlignment="1">
      <alignment horizontal="center" wrapText="1"/>
    </xf>
    <xf numFmtId="0" fontId="3" fillId="3" borderId="6" xfId="0" applyFont="1" applyFill="1" applyBorder="1" applyAlignment="1">
      <alignment horizontal="center" wrapText="1"/>
    </xf>
    <xf numFmtId="0" fontId="0" fillId="0" borderId="12" xfId="0" applyBorder="1" applyAlignment="1">
      <alignment/>
    </xf>
    <xf numFmtId="0" fontId="4" fillId="2" borderId="6" xfId="0" applyFont="1" applyFill="1" applyBorder="1" applyAlignment="1">
      <alignment horizontal="center"/>
    </xf>
    <xf numFmtId="2" fontId="6" fillId="2" borderId="6" xfId="0" applyNumberFormat="1" applyFont="1" applyFill="1" applyBorder="1" applyAlignment="1">
      <alignment horizontal="center" wrapText="1"/>
    </xf>
    <xf numFmtId="0" fontId="4" fillId="3" borderId="6" xfId="0" applyFont="1" applyFill="1" applyBorder="1" applyAlignment="1">
      <alignment horizontal="center"/>
    </xf>
    <xf numFmtId="2" fontId="4" fillId="3" borderId="6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2" fontId="6" fillId="2" borderId="4" xfId="0" applyNumberFormat="1" applyFont="1" applyFill="1" applyBorder="1" applyAlignment="1">
      <alignment horizontal="center" wrapText="1"/>
    </xf>
    <xf numFmtId="0" fontId="6" fillId="3" borderId="4" xfId="0" applyFont="1" applyFill="1" applyBorder="1" applyAlignment="1">
      <alignment horizontal="center" wrapText="1"/>
    </xf>
    <xf numFmtId="2" fontId="4" fillId="3" borderId="4" xfId="0" applyNumberFormat="1" applyFont="1" applyFill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2" fontId="6" fillId="2" borderId="1" xfId="0" applyNumberFormat="1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 wrapText="1"/>
    </xf>
    <xf numFmtId="2" fontId="4" fillId="3" borderId="1" xfId="0" applyNumberFormat="1" applyFont="1" applyFill="1" applyBorder="1" applyAlignment="1">
      <alignment horizontal="center"/>
    </xf>
    <xf numFmtId="2" fontId="4" fillId="0" borderId="14" xfId="0" applyNumberFormat="1" applyFont="1" applyBorder="1" applyAlignment="1">
      <alignment horizontal="center"/>
    </xf>
    <xf numFmtId="0" fontId="5" fillId="0" borderId="8" xfId="0" applyFont="1" applyBorder="1" applyAlignment="1">
      <alignment horizontal="center" wrapText="1"/>
    </xf>
    <xf numFmtId="0" fontId="6" fillId="2" borderId="8" xfId="0" applyFont="1" applyFill="1" applyBorder="1" applyAlignment="1">
      <alignment horizontal="center" wrapText="1"/>
    </xf>
    <xf numFmtId="2" fontId="6" fillId="2" borderId="8" xfId="0" applyNumberFormat="1" applyFont="1" applyFill="1" applyBorder="1" applyAlignment="1">
      <alignment horizontal="center" wrapText="1"/>
    </xf>
    <xf numFmtId="0" fontId="6" fillId="3" borderId="8" xfId="0" applyFont="1" applyFill="1" applyBorder="1" applyAlignment="1">
      <alignment horizontal="center" wrapText="1"/>
    </xf>
    <xf numFmtId="2" fontId="4" fillId="3" borderId="8" xfId="0" applyNumberFormat="1" applyFont="1" applyFill="1" applyBorder="1" applyAlignment="1">
      <alignment horizontal="center"/>
    </xf>
    <xf numFmtId="2" fontId="4" fillId="0" borderId="15" xfId="0" applyNumberFormat="1" applyFont="1" applyBorder="1" applyAlignment="1">
      <alignment horizontal="center"/>
    </xf>
    <xf numFmtId="2" fontId="6" fillId="3" borderId="6" xfId="0" applyNumberFormat="1" applyFont="1" applyFill="1" applyBorder="1" applyAlignment="1">
      <alignment horizontal="center" wrapText="1"/>
    </xf>
    <xf numFmtId="2" fontId="6" fillId="3" borderId="1" xfId="0" applyNumberFormat="1" applyFont="1" applyFill="1" applyBorder="1" applyAlignment="1">
      <alignment horizontal="center" wrapText="1"/>
    </xf>
    <xf numFmtId="2" fontId="6" fillId="3" borderId="8" xfId="0" applyNumberFormat="1" applyFont="1" applyFill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5" fillId="0" borderId="5" xfId="0" applyFont="1" applyFill="1" applyBorder="1" applyAlignment="1">
      <alignment horizontal="center" wrapText="1"/>
    </xf>
    <xf numFmtId="0" fontId="5" fillId="0" borderId="6" xfId="0" applyFont="1" applyFill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1" fillId="4" borderId="2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5" fillId="4" borderId="1" xfId="0" applyFont="1" applyFill="1" applyBorder="1" applyAlignment="1">
      <alignment horizontal="center" wrapText="1"/>
    </xf>
    <xf numFmtId="0" fontId="1" fillId="4" borderId="7" xfId="0" applyFont="1" applyFill="1" applyBorder="1" applyAlignment="1">
      <alignment horizontal="center" wrapText="1"/>
    </xf>
    <xf numFmtId="0" fontId="2" fillId="4" borderId="8" xfId="0" applyFont="1" applyFill="1" applyBorder="1" applyAlignment="1">
      <alignment horizontal="center" wrapText="1"/>
    </xf>
    <xf numFmtId="0" fontId="5" fillId="4" borderId="8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7"/>
  <sheetViews>
    <sheetView tabSelected="1" workbookViewId="0" topLeftCell="A1">
      <selection activeCell="M6" sqref="M6"/>
    </sheetView>
  </sheetViews>
  <sheetFormatPr defaultColWidth="9.140625" defaultRowHeight="12.75"/>
  <cols>
    <col min="2" max="2" width="26.57421875" style="0" customWidth="1"/>
    <col min="3" max="3" width="10.28125" style="0" customWidth="1"/>
    <col min="4" max="4" width="6.28125" style="0" customWidth="1"/>
    <col min="5" max="5" width="8.140625" style="0" customWidth="1"/>
    <col min="6" max="6" width="6.7109375" style="0" customWidth="1"/>
    <col min="7" max="7" width="7.57421875" style="0" customWidth="1"/>
  </cols>
  <sheetData>
    <row r="1" ht="13.5" thickBot="1"/>
    <row r="2" spans="1:8" ht="24.75" customHeight="1">
      <c r="A2" s="10" t="s">
        <v>0</v>
      </c>
      <c r="B2" s="11" t="s">
        <v>1</v>
      </c>
      <c r="C2" s="11" t="s">
        <v>63</v>
      </c>
      <c r="D2" s="15" t="s">
        <v>2</v>
      </c>
      <c r="E2" s="15" t="s">
        <v>62</v>
      </c>
      <c r="F2" s="16" t="s">
        <v>3</v>
      </c>
      <c r="G2" s="16" t="s">
        <v>62</v>
      </c>
      <c r="H2" s="12" t="s">
        <v>28</v>
      </c>
    </row>
    <row r="3" spans="1:8" ht="24.75" customHeight="1">
      <c r="A3" s="2">
        <v>2052</v>
      </c>
      <c r="B3" s="1" t="s">
        <v>4</v>
      </c>
      <c r="C3" s="30">
        <v>3</v>
      </c>
      <c r="D3" s="31">
        <v>9</v>
      </c>
      <c r="E3" s="32">
        <f>D3/C3</f>
        <v>3</v>
      </c>
      <c r="F3" s="33"/>
      <c r="G3" s="43">
        <f>F3/C3</f>
        <v>0</v>
      </c>
      <c r="H3" s="35">
        <f>G3+E3</f>
        <v>3</v>
      </c>
    </row>
    <row r="4" spans="1:8" ht="24.75" customHeight="1">
      <c r="A4" s="51">
        <v>1786</v>
      </c>
      <c r="B4" s="52" t="s">
        <v>5</v>
      </c>
      <c r="C4" s="53">
        <v>4</v>
      </c>
      <c r="D4" s="31">
        <v>18</v>
      </c>
      <c r="E4" s="32">
        <f aca="true" t="shared" si="0" ref="E4:E27">D4/C4</f>
        <v>4.5</v>
      </c>
      <c r="F4" s="33">
        <v>3</v>
      </c>
      <c r="G4" s="43">
        <f aca="true" t="shared" si="1" ref="G4:G27">F4/C4</f>
        <v>0.75</v>
      </c>
      <c r="H4" s="35">
        <f aca="true" t="shared" si="2" ref="H4:H27">G4+E4</f>
        <v>5.25</v>
      </c>
    </row>
    <row r="5" spans="1:8" ht="24.75" customHeight="1">
      <c r="A5" s="51">
        <v>2057</v>
      </c>
      <c r="B5" s="52" t="s">
        <v>6</v>
      </c>
      <c r="C5" s="53">
        <v>5</v>
      </c>
      <c r="D5" s="31">
        <v>21</v>
      </c>
      <c r="E5" s="32">
        <f t="shared" si="0"/>
        <v>4.2</v>
      </c>
      <c r="F5" s="33"/>
      <c r="G5" s="43">
        <f t="shared" si="1"/>
        <v>0</v>
      </c>
      <c r="H5" s="35">
        <f t="shared" si="2"/>
        <v>4.2</v>
      </c>
    </row>
    <row r="6" spans="1:8" ht="24.75" customHeight="1">
      <c r="A6" s="51">
        <v>4888</v>
      </c>
      <c r="B6" s="52" t="s">
        <v>7</v>
      </c>
      <c r="C6" s="53">
        <v>6</v>
      </c>
      <c r="D6" s="31">
        <v>37</v>
      </c>
      <c r="E6" s="32">
        <f t="shared" si="0"/>
        <v>6.166666666666667</v>
      </c>
      <c r="F6" s="33">
        <v>4</v>
      </c>
      <c r="G6" s="43">
        <f t="shared" si="1"/>
        <v>0.6666666666666666</v>
      </c>
      <c r="H6" s="35">
        <f t="shared" si="2"/>
        <v>6.833333333333334</v>
      </c>
    </row>
    <row r="7" spans="1:8" ht="24.75" customHeight="1">
      <c r="A7" s="51">
        <v>1797</v>
      </c>
      <c r="B7" s="52" t="s">
        <v>8</v>
      </c>
      <c r="C7" s="53">
        <v>2</v>
      </c>
      <c r="D7" s="31">
        <v>6</v>
      </c>
      <c r="E7" s="32">
        <f t="shared" si="0"/>
        <v>3</v>
      </c>
      <c r="F7" s="33"/>
      <c r="G7" s="43">
        <f t="shared" si="1"/>
        <v>0</v>
      </c>
      <c r="H7" s="35">
        <f t="shared" si="2"/>
        <v>3</v>
      </c>
    </row>
    <row r="8" spans="1:8" ht="24.75" customHeight="1">
      <c r="A8" s="51">
        <v>2062</v>
      </c>
      <c r="B8" s="52" t="s">
        <v>9</v>
      </c>
      <c r="C8" s="53">
        <v>5</v>
      </c>
      <c r="D8" s="31">
        <v>18</v>
      </c>
      <c r="E8" s="32">
        <f t="shared" si="0"/>
        <v>3.6</v>
      </c>
      <c r="F8" s="33">
        <v>1</v>
      </c>
      <c r="G8" s="43">
        <f t="shared" si="1"/>
        <v>0.2</v>
      </c>
      <c r="H8" s="35">
        <f t="shared" si="2"/>
        <v>3.8000000000000003</v>
      </c>
    </row>
    <row r="9" spans="1:8" ht="24.75" customHeight="1">
      <c r="A9" s="51">
        <v>316</v>
      </c>
      <c r="B9" s="52" t="s">
        <v>10</v>
      </c>
      <c r="C9" s="53">
        <v>4</v>
      </c>
      <c r="D9" s="31">
        <v>15</v>
      </c>
      <c r="E9" s="32">
        <f t="shared" si="0"/>
        <v>3.75</v>
      </c>
      <c r="F9" s="33">
        <v>3</v>
      </c>
      <c r="G9" s="43">
        <f t="shared" si="1"/>
        <v>0.75</v>
      </c>
      <c r="H9" s="35">
        <f t="shared" si="2"/>
        <v>4.5</v>
      </c>
    </row>
    <row r="10" spans="1:8" ht="24.75" customHeight="1">
      <c r="A10" s="51">
        <v>347182</v>
      </c>
      <c r="B10" s="52" t="s">
        <v>11</v>
      </c>
      <c r="C10" s="53">
        <v>5</v>
      </c>
      <c r="D10" s="31">
        <v>27</v>
      </c>
      <c r="E10" s="32">
        <f t="shared" si="0"/>
        <v>5.4</v>
      </c>
      <c r="F10" s="33">
        <v>2</v>
      </c>
      <c r="G10" s="43">
        <f t="shared" si="1"/>
        <v>0.4</v>
      </c>
      <c r="H10" s="35">
        <f t="shared" si="2"/>
        <v>5.800000000000001</v>
      </c>
    </row>
    <row r="11" spans="1:8" ht="24.75" customHeight="1">
      <c r="A11" s="51">
        <v>688</v>
      </c>
      <c r="B11" s="52" t="s">
        <v>13</v>
      </c>
      <c r="C11" s="53">
        <v>5</v>
      </c>
      <c r="D11" s="31">
        <v>19</v>
      </c>
      <c r="E11" s="32">
        <f t="shared" si="0"/>
        <v>3.8</v>
      </c>
      <c r="F11" s="33">
        <v>1</v>
      </c>
      <c r="G11" s="43">
        <f t="shared" si="1"/>
        <v>0.2</v>
      </c>
      <c r="H11" s="35">
        <f t="shared" si="2"/>
        <v>4</v>
      </c>
    </row>
    <row r="12" spans="1:8" ht="24.75" customHeight="1">
      <c r="A12" s="51">
        <v>1027</v>
      </c>
      <c r="B12" s="52" t="s">
        <v>12</v>
      </c>
      <c r="C12" s="53">
        <v>7</v>
      </c>
      <c r="D12" s="31">
        <v>25</v>
      </c>
      <c r="E12" s="32">
        <f t="shared" si="0"/>
        <v>3.5714285714285716</v>
      </c>
      <c r="F12" s="33">
        <v>5</v>
      </c>
      <c r="G12" s="43">
        <f t="shared" si="1"/>
        <v>0.7142857142857143</v>
      </c>
      <c r="H12" s="35">
        <f t="shared" si="2"/>
        <v>4.285714285714286</v>
      </c>
    </row>
    <row r="13" spans="1:8" ht="24.75" customHeight="1">
      <c r="A13" s="51">
        <v>769</v>
      </c>
      <c r="B13" s="52" t="s">
        <v>14</v>
      </c>
      <c r="C13" s="53">
        <v>6</v>
      </c>
      <c r="D13" s="31">
        <v>16</v>
      </c>
      <c r="E13" s="32">
        <f t="shared" si="0"/>
        <v>2.6666666666666665</v>
      </c>
      <c r="F13" s="33"/>
      <c r="G13" s="43">
        <f t="shared" si="1"/>
        <v>0</v>
      </c>
      <c r="H13" s="35">
        <f t="shared" si="2"/>
        <v>2.6666666666666665</v>
      </c>
    </row>
    <row r="14" spans="1:8" ht="24.75" customHeight="1">
      <c r="A14" s="51">
        <v>608</v>
      </c>
      <c r="B14" s="52" t="s">
        <v>15</v>
      </c>
      <c r="C14" s="53">
        <v>7</v>
      </c>
      <c r="D14" s="31">
        <v>20</v>
      </c>
      <c r="E14" s="32">
        <f t="shared" si="0"/>
        <v>2.857142857142857</v>
      </c>
      <c r="F14" s="33">
        <v>5</v>
      </c>
      <c r="G14" s="43">
        <f t="shared" si="1"/>
        <v>0.7142857142857143</v>
      </c>
      <c r="H14" s="35">
        <f t="shared" si="2"/>
        <v>3.5714285714285716</v>
      </c>
    </row>
    <row r="15" spans="1:8" ht="24.75" customHeight="1">
      <c r="A15" s="51">
        <v>2080</v>
      </c>
      <c r="B15" s="52" t="s">
        <v>16</v>
      </c>
      <c r="C15" s="53">
        <v>6</v>
      </c>
      <c r="D15" s="31">
        <v>12</v>
      </c>
      <c r="E15" s="32">
        <f t="shared" si="0"/>
        <v>2</v>
      </c>
      <c r="F15" s="33">
        <v>2</v>
      </c>
      <c r="G15" s="43">
        <f t="shared" si="1"/>
        <v>0.3333333333333333</v>
      </c>
      <c r="H15" s="35">
        <f t="shared" si="2"/>
        <v>2.3333333333333335</v>
      </c>
    </row>
    <row r="16" spans="1:8" ht="24.75" customHeight="1">
      <c r="A16" s="51">
        <v>2084</v>
      </c>
      <c r="B16" s="52" t="s">
        <v>17</v>
      </c>
      <c r="C16" s="53">
        <v>5</v>
      </c>
      <c r="D16" s="31">
        <v>21</v>
      </c>
      <c r="E16" s="32">
        <f t="shared" si="0"/>
        <v>4.2</v>
      </c>
      <c r="F16" s="33">
        <v>2</v>
      </c>
      <c r="G16" s="43">
        <f t="shared" si="1"/>
        <v>0.4</v>
      </c>
      <c r="H16" s="35">
        <f t="shared" si="2"/>
        <v>4.6000000000000005</v>
      </c>
    </row>
    <row r="17" spans="1:8" ht="24.75" customHeight="1">
      <c r="A17" s="51">
        <v>4676</v>
      </c>
      <c r="B17" s="52" t="s">
        <v>18</v>
      </c>
      <c r="C17" s="53">
        <v>5</v>
      </c>
      <c r="D17" s="31">
        <v>17</v>
      </c>
      <c r="E17" s="32">
        <f t="shared" si="0"/>
        <v>3.4</v>
      </c>
      <c r="F17" s="33">
        <v>6</v>
      </c>
      <c r="G17" s="43">
        <f t="shared" si="1"/>
        <v>1.2</v>
      </c>
      <c r="H17" s="35">
        <f t="shared" si="2"/>
        <v>4.6</v>
      </c>
    </row>
    <row r="18" spans="1:8" ht="24.75" customHeight="1">
      <c r="A18" s="2">
        <v>2111</v>
      </c>
      <c r="B18" s="1" t="s">
        <v>19</v>
      </c>
      <c r="C18" s="30">
        <v>5</v>
      </c>
      <c r="D18" s="31">
        <v>24</v>
      </c>
      <c r="E18" s="32">
        <f t="shared" si="0"/>
        <v>4.8</v>
      </c>
      <c r="F18" s="33">
        <v>1</v>
      </c>
      <c r="G18" s="43">
        <f t="shared" si="1"/>
        <v>0.2</v>
      </c>
      <c r="H18" s="35">
        <f t="shared" si="2"/>
        <v>5</v>
      </c>
    </row>
    <row r="19" spans="1:8" ht="24.75" customHeight="1">
      <c r="A19" s="2">
        <v>317</v>
      </c>
      <c r="B19" s="1" t="s">
        <v>20</v>
      </c>
      <c r="C19" s="30">
        <v>6</v>
      </c>
      <c r="D19" s="31">
        <v>26</v>
      </c>
      <c r="E19" s="32">
        <f t="shared" si="0"/>
        <v>4.333333333333333</v>
      </c>
      <c r="F19" s="33">
        <v>2</v>
      </c>
      <c r="G19" s="43">
        <f t="shared" si="1"/>
        <v>0.3333333333333333</v>
      </c>
      <c r="H19" s="35">
        <f t="shared" si="2"/>
        <v>4.666666666666666</v>
      </c>
    </row>
    <row r="20" spans="1:8" ht="24.75" customHeight="1">
      <c r="A20" s="2">
        <v>552</v>
      </c>
      <c r="B20" s="1" t="s">
        <v>21</v>
      </c>
      <c r="C20" s="30">
        <v>6</v>
      </c>
      <c r="D20" s="31">
        <v>18</v>
      </c>
      <c r="E20" s="32">
        <f t="shared" si="0"/>
        <v>3</v>
      </c>
      <c r="F20" s="33">
        <v>2</v>
      </c>
      <c r="G20" s="43">
        <f t="shared" si="1"/>
        <v>0.3333333333333333</v>
      </c>
      <c r="H20" s="35">
        <f t="shared" si="2"/>
        <v>3.3333333333333335</v>
      </c>
    </row>
    <row r="21" spans="1:8" ht="24.75" customHeight="1">
      <c r="A21" s="2">
        <v>2167</v>
      </c>
      <c r="B21" s="1" t="s">
        <v>22</v>
      </c>
      <c r="C21" s="30">
        <v>6</v>
      </c>
      <c r="D21" s="31">
        <v>21</v>
      </c>
      <c r="E21" s="32">
        <f t="shared" si="0"/>
        <v>3.5</v>
      </c>
      <c r="F21" s="33">
        <v>5</v>
      </c>
      <c r="G21" s="43">
        <f t="shared" si="1"/>
        <v>0.8333333333333334</v>
      </c>
      <c r="H21" s="35">
        <f t="shared" si="2"/>
        <v>4.333333333333333</v>
      </c>
    </row>
    <row r="22" spans="1:8" ht="24.75" customHeight="1">
      <c r="A22" s="2">
        <v>2170</v>
      </c>
      <c r="B22" s="1" t="s">
        <v>23</v>
      </c>
      <c r="C22" s="30">
        <v>6</v>
      </c>
      <c r="D22" s="31">
        <v>14</v>
      </c>
      <c r="E22" s="32">
        <f t="shared" si="0"/>
        <v>2.3333333333333335</v>
      </c>
      <c r="F22" s="33">
        <v>4</v>
      </c>
      <c r="G22" s="43">
        <f t="shared" si="1"/>
        <v>0.6666666666666666</v>
      </c>
      <c r="H22" s="35">
        <f t="shared" si="2"/>
        <v>3</v>
      </c>
    </row>
    <row r="23" spans="1:8" ht="24.75" customHeight="1">
      <c r="A23" s="2">
        <v>2175</v>
      </c>
      <c r="B23" s="1" t="s">
        <v>25</v>
      </c>
      <c r="C23" s="30">
        <v>5</v>
      </c>
      <c r="D23" s="31">
        <v>15</v>
      </c>
      <c r="E23" s="32">
        <f t="shared" si="0"/>
        <v>3</v>
      </c>
      <c r="F23" s="33">
        <v>2</v>
      </c>
      <c r="G23" s="43">
        <f t="shared" si="1"/>
        <v>0.4</v>
      </c>
      <c r="H23" s="35">
        <f t="shared" si="2"/>
        <v>3.4</v>
      </c>
    </row>
    <row r="24" spans="1:8" ht="24.75" customHeight="1">
      <c r="A24" s="2">
        <v>2178</v>
      </c>
      <c r="B24" s="1" t="s">
        <v>24</v>
      </c>
      <c r="C24" s="30">
        <v>6</v>
      </c>
      <c r="D24" s="31">
        <v>20</v>
      </c>
      <c r="E24" s="32">
        <f t="shared" si="0"/>
        <v>3.3333333333333335</v>
      </c>
      <c r="F24" s="33">
        <v>1</v>
      </c>
      <c r="G24" s="43">
        <f t="shared" si="1"/>
        <v>0.16666666666666666</v>
      </c>
      <c r="H24" s="35">
        <f t="shared" si="2"/>
        <v>3.5</v>
      </c>
    </row>
    <row r="25" spans="1:8" ht="24.75" customHeight="1">
      <c r="A25" s="2">
        <v>2187</v>
      </c>
      <c r="B25" s="1" t="s">
        <v>26</v>
      </c>
      <c r="C25" s="30">
        <v>5</v>
      </c>
      <c r="D25" s="31">
        <v>6</v>
      </c>
      <c r="E25" s="32">
        <f t="shared" si="0"/>
        <v>1.2</v>
      </c>
      <c r="F25" s="33"/>
      <c r="G25" s="43">
        <f t="shared" si="1"/>
        <v>0</v>
      </c>
      <c r="H25" s="35">
        <f t="shared" si="2"/>
        <v>1.2</v>
      </c>
    </row>
    <row r="26" spans="1:8" ht="24.75" customHeight="1" thickBot="1">
      <c r="A26" s="7">
        <v>346610</v>
      </c>
      <c r="B26" s="8" t="s">
        <v>27</v>
      </c>
      <c r="C26" s="36">
        <v>5</v>
      </c>
      <c r="D26" s="37">
        <v>12</v>
      </c>
      <c r="E26" s="38">
        <f t="shared" si="0"/>
        <v>2.4</v>
      </c>
      <c r="F26" s="39"/>
      <c r="G26" s="44">
        <f t="shared" si="1"/>
        <v>0</v>
      </c>
      <c r="H26" s="41">
        <f t="shared" si="2"/>
        <v>2.4</v>
      </c>
    </row>
    <row r="27" spans="1:8" ht="24.75" customHeight="1" thickBot="1">
      <c r="A27" s="45" t="s">
        <v>28</v>
      </c>
      <c r="B27" s="46"/>
      <c r="C27" s="9">
        <f>SUM(C3:C26)</f>
        <v>125</v>
      </c>
      <c r="D27" s="19">
        <f>SUM(D3:D26)</f>
        <v>437</v>
      </c>
      <c r="E27" s="20">
        <f t="shared" si="0"/>
        <v>3.496</v>
      </c>
      <c r="F27" s="21">
        <f>SUM(F3:F26)</f>
        <v>51</v>
      </c>
      <c r="G27" s="42">
        <f t="shared" si="1"/>
        <v>0.408</v>
      </c>
      <c r="H27" s="13">
        <f t="shared" si="2"/>
        <v>3.904</v>
      </c>
    </row>
  </sheetData>
  <mergeCells count="1">
    <mergeCell ref="A27:B27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2"/>
  <sheetViews>
    <sheetView workbookViewId="0" topLeftCell="A25">
      <selection activeCell="J11" sqref="J11"/>
    </sheetView>
  </sheetViews>
  <sheetFormatPr defaultColWidth="9.140625" defaultRowHeight="12.75"/>
  <cols>
    <col min="2" max="2" width="31.7109375" style="0" customWidth="1"/>
    <col min="3" max="3" width="10.28125" style="0" customWidth="1"/>
    <col min="4" max="4" width="6.140625" style="0" customWidth="1"/>
    <col min="5" max="5" width="7.00390625" style="0" customWidth="1"/>
    <col min="6" max="6" width="5.421875" style="0" customWidth="1"/>
    <col min="7" max="7" width="6.28125" style="0" customWidth="1"/>
  </cols>
  <sheetData>
    <row r="1" spans="1:8" ht="15" customHeight="1" thickBot="1">
      <c r="A1" s="5" t="s">
        <v>0</v>
      </c>
      <c r="B1" s="6" t="s">
        <v>1</v>
      </c>
      <c r="C1" s="6" t="s">
        <v>66</v>
      </c>
      <c r="D1" s="14" t="s">
        <v>64</v>
      </c>
      <c r="E1" s="14" t="s">
        <v>62</v>
      </c>
      <c r="F1" s="17" t="s">
        <v>65</v>
      </c>
      <c r="G1" s="17" t="s">
        <v>62</v>
      </c>
      <c r="H1" s="18"/>
    </row>
    <row r="2" spans="1:8" ht="15" customHeight="1">
      <c r="A2" s="3">
        <v>2266</v>
      </c>
      <c r="B2" s="4" t="s">
        <v>29</v>
      </c>
      <c r="C2" s="24">
        <v>4</v>
      </c>
      <c r="D2" s="25">
        <v>15</v>
      </c>
      <c r="E2" s="26">
        <f>D2/C2</f>
        <v>3.75</v>
      </c>
      <c r="F2" s="27">
        <v>3</v>
      </c>
      <c r="G2" s="28">
        <f>F2/C2</f>
        <v>0.75</v>
      </c>
      <c r="H2" s="29">
        <f>G2+E2</f>
        <v>4.5</v>
      </c>
    </row>
    <row r="3" spans="1:8" ht="15" customHeight="1">
      <c r="A3" s="2">
        <v>2052</v>
      </c>
      <c r="B3" s="1" t="s">
        <v>4</v>
      </c>
      <c r="C3" s="30">
        <v>3</v>
      </c>
      <c r="D3" s="31">
        <v>10</v>
      </c>
      <c r="E3" s="32">
        <f aca="true" t="shared" si="0" ref="E3:E51">D3/C3</f>
        <v>3.3333333333333335</v>
      </c>
      <c r="F3" s="33">
        <v>3</v>
      </c>
      <c r="G3" s="34">
        <f aca="true" t="shared" si="1" ref="G3:G52">F3/C3</f>
        <v>1</v>
      </c>
      <c r="H3" s="35">
        <f aca="true" t="shared" si="2" ref="H3:H52">G3+E3</f>
        <v>4.333333333333334</v>
      </c>
    </row>
    <row r="4" spans="1:8" ht="15" customHeight="1">
      <c r="A4" s="2">
        <v>1786</v>
      </c>
      <c r="B4" s="1" t="s">
        <v>5</v>
      </c>
      <c r="C4" s="30">
        <v>4</v>
      </c>
      <c r="D4" s="31">
        <v>13</v>
      </c>
      <c r="E4" s="32">
        <f t="shared" si="0"/>
        <v>3.25</v>
      </c>
      <c r="F4" s="33">
        <v>3</v>
      </c>
      <c r="G4" s="34">
        <f t="shared" si="1"/>
        <v>0.75</v>
      </c>
      <c r="H4" s="35">
        <f t="shared" si="2"/>
        <v>4</v>
      </c>
    </row>
    <row r="5" spans="1:8" ht="15" customHeight="1">
      <c r="A5" s="2">
        <v>2056</v>
      </c>
      <c r="B5" s="1" t="s">
        <v>30</v>
      </c>
      <c r="C5" s="30">
        <v>2</v>
      </c>
      <c r="D5" s="31">
        <v>2</v>
      </c>
      <c r="E5" s="32">
        <f t="shared" si="0"/>
        <v>1</v>
      </c>
      <c r="F5" s="33"/>
      <c r="G5" s="34">
        <f t="shared" si="1"/>
        <v>0</v>
      </c>
      <c r="H5" s="35">
        <f t="shared" si="2"/>
        <v>1</v>
      </c>
    </row>
    <row r="6" spans="1:8" ht="15" customHeight="1">
      <c r="A6" s="51">
        <v>2057</v>
      </c>
      <c r="B6" s="52" t="s">
        <v>6</v>
      </c>
      <c r="C6" s="53">
        <v>5</v>
      </c>
      <c r="D6" s="31">
        <v>16</v>
      </c>
      <c r="E6" s="32">
        <f t="shared" si="0"/>
        <v>3.2</v>
      </c>
      <c r="F6" s="33">
        <v>1</v>
      </c>
      <c r="G6" s="34">
        <f t="shared" si="1"/>
        <v>0.2</v>
      </c>
      <c r="H6" s="35">
        <f t="shared" si="2"/>
        <v>3.4000000000000004</v>
      </c>
    </row>
    <row r="7" spans="1:8" ht="15" customHeight="1">
      <c r="A7" s="51">
        <v>4888</v>
      </c>
      <c r="B7" s="52" t="s">
        <v>7</v>
      </c>
      <c r="C7" s="53">
        <v>1</v>
      </c>
      <c r="D7" s="31">
        <v>6</v>
      </c>
      <c r="E7" s="32">
        <f t="shared" si="0"/>
        <v>6</v>
      </c>
      <c r="F7" s="33">
        <v>1</v>
      </c>
      <c r="G7" s="34">
        <f t="shared" si="1"/>
        <v>1</v>
      </c>
      <c r="H7" s="35">
        <f t="shared" si="2"/>
        <v>7</v>
      </c>
    </row>
    <row r="8" spans="1:8" ht="15" customHeight="1">
      <c r="A8" s="51">
        <v>1797</v>
      </c>
      <c r="B8" s="52" t="s">
        <v>8</v>
      </c>
      <c r="C8" s="53">
        <v>1</v>
      </c>
      <c r="D8" s="31">
        <v>4</v>
      </c>
      <c r="E8" s="32">
        <f t="shared" si="0"/>
        <v>4</v>
      </c>
      <c r="F8" s="33"/>
      <c r="G8" s="34">
        <f t="shared" si="1"/>
        <v>0</v>
      </c>
      <c r="H8" s="35">
        <f t="shared" si="2"/>
        <v>4</v>
      </c>
    </row>
    <row r="9" spans="1:8" ht="15" customHeight="1">
      <c r="A9" s="51">
        <v>4879</v>
      </c>
      <c r="B9" s="52" t="s">
        <v>31</v>
      </c>
      <c r="C9" s="53">
        <v>3</v>
      </c>
      <c r="D9" s="31">
        <v>10</v>
      </c>
      <c r="E9" s="32">
        <f t="shared" si="0"/>
        <v>3.3333333333333335</v>
      </c>
      <c r="F9" s="33">
        <v>5</v>
      </c>
      <c r="G9" s="34">
        <f t="shared" si="1"/>
        <v>1.6666666666666667</v>
      </c>
      <c r="H9" s="35">
        <f t="shared" si="2"/>
        <v>5</v>
      </c>
    </row>
    <row r="10" spans="1:8" ht="15" customHeight="1">
      <c r="A10" s="51">
        <v>2064</v>
      </c>
      <c r="B10" s="52" t="s">
        <v>32</v>
      </c>
      <c r="C10" s="53">
        <v>1</v>
      </c>
      <c r="D10" s="31">
        <v>2</v>
      </c>
      <c r="E10" s="32">
        <f t="shared" si="0"/>
        <v>2</v>
      </c>
      <c r="F10" s="33"/>
      <c r="G10" s="34">
        <f t="shared" si="1"/>
        <v>0</v>
      </c>
      <c r="H10" s="35">
        <f t="shared" si="2"/>
        <v>2</v>
      </c>
    </row>
    <row r="11" spans="1:8" ht="15" customHeight="1">
      <c r="A11" s="51">
        <v>316</v>
      </c>
      <c r="B11" s="52" t="s">
        <v>10</v>
      </c>
      <c r="C11" s="53">
        <v>2</v>
      </c>
      <c r="D11" s="31">
        <v>7</v>
      </c>
      <c r="E11" s="32">
        <f t="shared" si="0"/>
        <v>3.5</v>
      </c>
      <c r="F11" s="33"/>
      <c r="G11" s="34">
        <f t="shared" si="1"/>
        <v>0</v>
      </c>
      <c r="H11" s="35">
        <f t="shared" si="2"/>
        <v>3.5</v>
      </c>
    </row>
    <row r="12" spans="1:8" ht="15" customHeight="1">
      <c r="A12" s="51">
        <v>347182</v>
      </c>
      <c r="B12" s="52" t="s">
        <v>11</v>
      </c>
      <c r="C12" s="53">
        <v>1</v>
      </c>
      <c r="D12" s="31">
        <v>0</v>
      </c>
      <c r="E12" s="32">
        <f t="shared" si="0"/>
        <v>0</v>
      </c>
      <c r="F12" s="33">
        <v>0</v>
      </c>
      <c r="G12" s="34">
        <f t="shared" si="1"/>
        <v>0</v>
      </c>
      <c r="H12" s="35">
        <f t="shared" si="2"/>
        <v>0</v>
      </c>
    </row>
    <row r="13" spans="1:8" ht="15" customHeight="1">
      <c r="A13" s="51">
        <v>688</v>
      </c>
      <c r="B13" s="52" t="s">
        <v>13</v>
      </c>
      <c r="C13" s="53">
        <v>3</v>
      </c>
      <c r="D13" s="31">
        <v>16</v>
      </c>
      <c r="E13" s="32">
        <f t="shared" si="0"/>
        <v>5.333333333333333</v>
      </c>
      <c r="F13" s="33"/>
      <c r="G13" s="34">
        <f t="shared" si="1"/>
        <v>0</v>
      </c>
      <c r="H13" s="35">
        <f t="shared" si="2"/>
        <v>5.333333333333333</v>
      </c>
    </row>
    <row r="14" spans="1:8" ht="15" customHeight="1">
      <c r="A14" s="51">
        <v>2072</v>
      </c>
      <c r="B14" s="52" t="s">
        <v>33</v>
      </c>
      <c r="C14" s="53">
        <v>2</v>
      </c>
      <c r="D14" s="31">
        <v>3</v>
      </c>
      <c r="E14" s="32">
        <f t="shared" si="0"/>
        <v>1.5</v>
      </c>
      <c r="F14" s="33"/>
      <c r="G14" s="34">
        <f t="shared" si="1"/>
        <v>0</v>
      </c>
      <c r="H14" s="35">
        <f t="shared" si="2"/>
        <v>1.5</v>
      </c>
    </row>
    <row r="15" spans="1:8" ht="15" customHeight="1">
      <c r="A15" s="51">
        <v>769</v>
      </c>
      <c r="B15" s="52" t="s">
        <v>14</v>
      </c>
      <c r="C15" s="53">
        <v>3</v>
      </c>
      <c r="D15" s="31">
        <v>6</v>
      </c>
      <c r="E15" s="32">
        <f t="shared" si="0"/>
        <v>2</v>
      </c>
      <c r="F15" s="33">
        <v>4</v>
      </c>
      <c r="G15" s="34">
        <f t="shared" si="1"/>
        <v>1.3333333333333333</v>
      </c>
      <c r="H15" s="35">
        <f t="shared" si="2"/>
        <v>3.333333333333333</v>
      </c>
    </row>
    <row r="16" spans="1:8" ht="15" customHeight="1">
      <c r="A16" s="51">
        <v>2078</v>
      </c>
      <c r="B16" s="52" t="s">
        <v>34</v>
      </c>
      <c r="C16" s="53">
        <v>1</v>
      </c>
      <c r="D16" s="31">
        <v>1</v>
      </c>
      <c r="E16" s="32">
        <f t="shared" si="0"/>
        <v>1</v>
      </c>
      <c r="F16" s="33">
        <v>1</v>
      </c>
      <c r="G16" s="34">
        <f t="shared" si="1"/>
        <v>1</v>
      </c>
      <c r="H16" s="35">
        <f t="shared" si="2"/>
        <v>2</v>
      </c>
    </row>
    <row r="17" spans="1:8" ht="15" customHeight="1">
      <c r="A17" s="51">
        <v>608</v>
      </c>
      <c r="B17" s="52" t="s">
        <v>15</v>
      </c>
      <c r="C17" s="53">
        <v>3</v>
      </c>
      <c r="D17" s="31">
        <v>16</v>
      </c>
      <c r="E17" s="32">
        <f t="shared" si="0"/>
        <v>5.333333333333333</v>
      </c>
      <c r="F17" s="33">
        <v>3</v>
      </c>
      <c r="G17" s="34">
        <f t="shared" si="1"/>
        <v>1</v>
      </c>
      <c r="H17" s="35">
        <f t="shared" si="2"/>
        <v>6.333333333333333</v>
      </c>
    </row>
    <row r="18" spans="1:8" ht="15" customHeight="1">
      <c r="A18" s="51">
        <v>2080</v>
      </c>
      <c r="B18" s="52" t="s">
        <v>16</v>
      </c>
      <c r="C18" s="53">
        <v>3</v>
      </c>
      <c r="D18" s="31">
        <v>10</v>
      </c>
      <c r="E18" s="32">
        <f t="shared" si="0"/>
        <v>3.3333333333333335</v>
      </c>
      <c r="F18" s="33">
        <v>2</v>
      </c>
      <c r="G18" s="34">
        <f t="shared" si="1"/>
        <v>0.6666666666666666</v>
      </c>
      <c r="H18" s="35">
        <f t="shared" si="2"/>
        <v>4</v>
      </c>
    </row>
    <row r="19" spans="1:8" ht="15" customHeight="1">
      <c r="A19" s="51">
        <v>2083</v>
      </c>
      <c r="B19" s="52" t="s">
        <v>36</v>
      </c>
      <c r="C19" s="53">
        <v>3</v>
      </c>
      <c r="D19" s="31">
        <v>8</v>
      </c>
      <c r="E19" s="32">
        <f t="shared" si="0"/>
        <v>2.6666666666666665</v>
      </c>
      <c r="F19" s="33">
        <v>3</v>
      </c>
      <c r="G19" s="34">
        <f t="shared" si="1"/>
        <v>1</v>
      </c>
      <c r="H19" s="35">
        <f t="shared" si="2"/>
        <v>3.6666666666666665</v>
      </c>
    </row>
    <row r="20" spans="1:8" ht="15" customHeight="1">
      <c r="A20" s="51">
        <v>2084</v>
      </c>
      <c r="B20" s="52" t="s">
        <v>17</v>
      </c>
      <c r="C20" s="53">
        <v>3</v>
      </c>
      <c r="D20" s="31">
        <v>5</v>
      </c>
      <c r="E20" s="32">
        <f t="shared" si="0"/>
        <v>1.6666666666666667</v>
      </c>
      <c r="F20" s="33">
        <v>3</v>
      </c>
      <c r="G20" s="34">
        <f t="shared" si="1"/>
        <v>1</v>
      </c>
      <c r="H20" s="35">
        <f t="shared" si="2"/>
        <v>2.666666666666667</v>
      </c>
    </row>
    <row r="21" spans="1:8" ht="15" customHeight="1">
      <c r="A21" s="51">
        <v>346608</v>
      </c>
      <c r="B21" s="52" t="s">
        <v>35</v>
      </c>
      <c r="C21" s="53">
        <v>4</v>
      </c>
      <c r="D21" s="31">
        <v>7</v>
      </c>
      <c r="E21" s="32">
        <f t="shared" si="0"/>
        <v>1.75</v>
      </c>
      <c r="F21" s="33"/>
      <c r="G21" s="34">
        <f t="shared" si="1"/>
        <v>0</v>
      </c>
      <c r="H21" s="35">
        <f t="shared" si="2"/>
        <v>1.75</v>
      </c>
    </row>
    <row r="22" spans="1:8" ht="15" customHeight="1">
      <c r="A22" s="51">
        <v>4276</v>
      </c>
      <c r="B22" s="52" t="s">
        <v>37</v>
      </c>
      <c r="C22" s="53">
        <v>1</v>
      </c>
      <c r="D22" s="31">
        <v>3</v>
      </c>
      <c r="E22" s="32">
        <f t="shared" si="0"/>
        <v>3</v>
      </c>
      <c r="F22" s="33"/>
      <c r="G22" s="34">
        <f t="shared" si="1"/>
        <v>0</v>
      </c>
      <c r="H22" s="35">
        <f t="shared" si="2"/>
        <v>3</v>
      </c>
    </row>
    <row r="23" spans="1:8" ht="15" customHeight="1">
      <c r="A23" s="51">
        <v>2107</v>
      </c>
      <c r="B23" s="52" t="s">
        <v>38</v>
      </c>
      <c r="C23" s="53">
        <v>1</v>
      </c>
      <c r="D23" s="31">
        <v>3</v>
      </c>
      <c r="E23" s="32">
        <f t="shared" si="0"/>
        <v>3</v>
      </c>
      <c r="F23" s="33">
        <v>1</v>
      </c>
      <c r="G23" s="34">
        <f t="shared" si="1"/>
        <v>1</v>
      </c>
      <c r="H23" s="35">
        <f t="shared" si="2"/>
        <v>4</v>
      </c>
    </row>
    <row r="24" spans="1:8" ht="15" customHeight="1">
      <c r="A24" s="51">
        <v>347186</v>
      </c>
      <c r="B24" s="52" t="s">
        <v>39</v>
      </c>
      <c r="C24" s="53">
        <v>3</v>
      </c>
      <c r="D24" s="31">
        <v>5</v>
      </c>
      <c r="E24" s="32">
        <f t="shared" si="0"/>
        <v>1.6666666666666667</v>
      </c>
      <c r="F24" s="33">
        <v>1</v>
      </c>
      <c r="G24" s="34">
        <f t="shared" si="1"/>
        <v>0.3333333333333333</v>
      </c>
      <c r="H24" s="35">
        <f t="shared" si="2"/>
        <v>2</v>
      </c>
    </row>
    <row r="25" spans="1:8" ht="15" customHeight="1">
      <c r="A25" s="51">
        <v>4676</v>
      </c>
      <c r="B25" s="52" t="s">
        <v>18</v>
      </c>
      <c r="C25" s="53">
        <v>3</v>
      </c>
      <c r="D25" s="31">
        <v>7</v>
      </c>
      <c r="E25" s="32">
        <f t="shared" si="0"/>
        <v>2.3333333333333335</v>
      </c>
      <c r="F25" s="33"/>
      <c r="G25" s="34">
        <f t="shared" si="1"/>
        <v>0</v>
      </c>
      <c r="H25" s="35">
        <f t="shared" si="2"/>
        <v>2.3333333333333335</v>
      </c>
    </row>
    <row r="26" spans="1:8" ht="15" customHeight="1">
      <c r="A26" s="51">
        <v>2109</v>
      </c>
      <c r="B26" s="52" t="s">
        <v>40</v>
      </c>
      <c r="C26" s="53">
        <v>3</v>
      </c>
      <c r="D26" s="31">
        <v>5</v>
      </c>
      <c r="E26" s="32">
        <f t="shared" si="0"/>
        <v>1.6666666666666667</v>
      </c>
      <c r="F26" s="33">
        <v>1</v>
      </c>
      <c r="G26" s="34">
        <f t="shared" si="1"/>
        <v>0.3333333333333333</v>
      </c>
      <c r="H26" s="35">
        <f t="shared" si="2"/>
        <v>2</v>
      </c>
    </row>
    <row r="27" spans="1:8" ht="15" customHeight="1">
      <c r="A27" s="51">
        <v>347172</v>
      </c>
      <c r="B27" s="52" t="s">
        <v>41</v>
      </c>
      <c r="C27" s="53">
        <v>1</v>
      </c>
      <c r="D27" s="31">
        <v>4</v>
      </c>
      <c r="E27" s="32">
        <f t="shared" si="0"/>
        <v>4</v>
      </c>
      <c r="F27" s="33">
        <v>1</v>
      </c>
      <c r="G27" s="34">
        <f t="shared" si="1"/>
        <v>1</v>
      </c>
      <c r="H27" s="35">
        <f t="shared" si="2"/>
        <v>5</v>
      </c>
    </row>
    <row r="28" spans="1:8" ht="15" customHeight="1">
      <c r="A28" s="51">
        <v>2111</v>
      </c>
      <c r="B28" s="52" t="s">
        <v>19</v>
      </c>
      <c r="C28" s="53">
        <v>5</v>
      </c>
      <c r="D28" s="31">
        <v>10</v>
      </c>
      <c r="E28" s="32">
        <f t="shared" si="0"/>
        <v>2</v>
      </c>
      <c r="F28" s="33">
        <v>4</v>
      </c>
      <c r="G28" s="34">
        <f t="shared" si="1"/>
        <v>0.8</v>
      </c>
      <c r="H28" s="35">
        <f t="shared" si="2"/>
        <v>2.8</v>
      </c>
    </row>
    <row r="29" spans="1:8" ht="15" customHeight="1">
      <c r="A29" s="51">
        <v>2114</v>
      </c>
      <c r="B29" s="52" t="s">
        <v>42</v>
      </c>
      <c r="C29" s="53">
        <v>1</v>
      </c>
      <c r="D29" s="31">
        <v>5</v>
      </c>
      <c r="E29" s="32">
        <f t="shared" si="0"/>
        <v>5</v>
      </c>
      <c r="F29" s="33">
        <v>1</v>
      </c>
      <c r="G29" s="34">
        <f t="shared" si="1"/>
        <v>1</v>
      </c>
      <c r="H29" s="35">
        <f t="shared" si="2"/>
        <v>6</v>
      </c>
    </row>
    <row r="30" spans="1:8" ht="15" customHeight="1">
      <c r="A30" s="51">
        <v>317</v>
      </c>
      <c r="B30" s="52" t="s">
        <v>20</v>
      </c>
      <c r="C30" s="53">
        <v>1</v>
      </c>
      <c r="D30" s="31">
        <v>4</v>
      </c>
      <c r="E30" s="32">
        <f t="shared" si="0"/>
        <v>4</v>
      </c>
      <c r="F30" s="33"/>
      <c r="G30" s="34">
        <f t="shared" si="1"/>
        <v>0</v>
      </c>
      <c r="H30" s="35">
        <f t="shared" si="2"/>
        <v>4</v>
      </c>
    </row>
    <row r="31" spans="1:8" ht="15" customHeight="1">
      <c r="A31" s="51">
        <v>4413</v>
      </c>
      <c r="B31" s="52" t="s">
        <v>43</v>
      </c>
      <c r="C31" s="53">
        <v>6</v>
      </c>
      <c r="D31" s="31">
        <v>17</v>
      </c>
      <c r="E31" s="32">
        <f t="shared" si="0"/>
        <v>2.8333333333333335</v>
      </c>
      <c r="F31" s="33">
        <v>6</v>
      </c>
      <c r="G31" s="34">
        <f t="shared" si="1"/>
        <v>1</v>
      </c>
      <c r="H31" s="35">
        <f t="shared" si="2"/>
        <v>3.8333333333333335</v>
      </c>
    </row>
    <row r="32" spans="1:8" ht="15" customHeight="1">
      <c r="A32" s="51">
        <v>552</v>
      </c>
      <c r="B32" s="52" t="s">
        <v>21</v>
      </c>
      <c r="C32" s="53">
        <v>3</v>
      </c>
      <c r="D32" s="31">
        <v>10</v>
      </c>
      <c r="E32" s="32">
        <f t="shared" si="0"/>
        <v>3.3333333333333335</v>
      </c>
      <c r="F32" s="33">
        <v>1</v>
      </c>
      <c r="G32" s="34">
        <f t="shared" si="1"/>
        <v>0.3333333333333333</v>
      </c>
      <c r="H32" s="35">
        <f t="shared" si="2"/>
        <v>3.666666666666667</v>
      </c>
    </row>
    <row r="33" spans="1:8" ht="15" customHeight="1">
      <c r="A33" s="51">
        <v>176406</v>
      </c>
      <c r="B33" s="52" t="s">
        <v>44</v>
      </c>
      <c r="C33" s="53">
        <v>4</v>
      </c>
      <c r="D33" s="31">
        <v>17</v>
      </c>
      <c r="E33" s="32">
        <f t="shared" si="0"/>
        <v>4.25</v>
      </c>
      <c r="F33" s="33">
        <v>4</v>
      </c>
      <c r="G33" s="34">
        <f t="shared" si="1"/>
        <v>1</v>
      </c>
      <c r="H33" s="35">
        <f t="shared" si="2"/>
        <v>5.25</v>
      </c>
    </row>
    <row r="34" spans="1:8" ht="15" customHeight="1">
      <c r="A34" s="51">
        <v>2170</v>
      </c>
      <c r="B34" s="52" t="s">
        <v>23</v>
      </c>
      <c r="C34" s="53">
        <v>2</v>
      </c>
      <c r="D34" s="31">
        <v>13</v>
      </c>
      <c r="E34" s="32">
        <f t="shared" si="0"/>
        <v>6.5</v>
      </c>
      <c r="F34" s="33">
        <v>3</v>
      </c>
      <c r="G34" s="34">
        <f t="shared" si="1"/>
        <v>1.5</v>
      </c>
      <c r="H34" s="35">
        <f t="shared" si="2"/>
        <v>8</v>
      </c>
    </row>
    <row r="35" spans="1:8" ht="15" customHeight="1">
      <c r="A35" s="51">
        <v>2171</v>
      </c>
      <c r="B35" s="52" t="s">
        <v>45</v>
      </c>
      <c r="C35" s="53">
        <v>1</v>
      </c>
      <c r="D35" s="31">
        <v>3</v>
      </c>
      <c r="E35" s="32">
        <f t="shared" si="0"/>
        <v>3</v>
      </c>
      <c r="F35" s="33"/>
      <c r="G35" s="34">
        <f t="shared" si="1"/>
        <v>0</v>
      </c>
      <c r="H35" s="35">
        <f t="shared" si="2"/>
        <v>3</v>
      </c>
    </row>
    <row r="36" spans="1:8" ht="15" customHeight="1">
      <c r="A36" s="51">
        <v>433656</v>
      </c>
      <c r="B36" s="52" t="s">
        <v>46</v>
      </c>
      <c r="C36" s="53">
        <v>2</v>
      </c>
      <c r="D36" s="31">
        <v>5</v>
      </c>
      <c r="E36" s="32">
        <f t="shared" si="0"/>
        <v>2.5</v>
      </c>
      <c r="F36" s="33"/>
      <c r="G36" s="34">
        <f t="shared" si="1"/>
        <v>0</v>
      </c>
      <c r="H36" s="35">
        <f t="shared" si="2"/>
        <v>2.5</v>
      </c>
    </row>
    <row r="37" spans="1:8" ht="15" customHeight="1">
      <c r="A37" s="51">
        <v>2174</v>
      </c>
      <c r="B37" s="52" t="s">
        <v>47</v>
      </c>
      <c r="C37" s="53">
        <v>1</v>
      </c>
      <c r="D37" s="31">
        <v>4</v>
      </c>
      <c r="E37" s="32">
        <f t="shared" si="0"/>
        <v>4</v>
      </c>
      <c r="F37" s="33"/>
      <c r="G37" s="34">
        <f t="shared" si="1"/>
        <v>0</v>
      </c>
      <c r="H37" s="35">
        <f t="shared" si="2"/>
        <v>4</v>
      </c>
    </row>
    <row r="38" spans="1:8" ht="15" customHeight="1">
      <c r="A38" s="51">
        <v>2175</v>
      </c>
      <c r="B38" s="52" t="s">
        <v>25</v>
      </c>
      <c r="C38" s="53">
        <v>1</v>
      </c>
      <c r="D38" s="31">
        <v>6</v>
      </c>
      <c r="E38" s="32">
        <f t="shared" si="0"/>
        <v>6</v>
      </c>
      <c r="F38" s="33"/>
      <c r="G38" s="34">
        <f t="shared" si="1"/>
        <v>0</v>
      </c>
      <c r="H38" s="35">
        <f t="shared" si="2"/>
        <v>6</v>
      </c>
    </row>
    <row r="39" spans="1:8" ht="15" customHeight="1">
      <c r="A39" s="51">
        <v>2178</v>
      </c>
      <c r="B39" s="52" t="s">
        <v>24</v>
      </c>
      <c r="C39" s="53">
        <v>4</v>
      </c>
      <c r="D39" s="31">
        <v>18</v>
      </c>
      <c r="E39" s="32">
        <f t="shared" si="0"/>
        <v>4.5</v>
      </c>
      <c r="F39" s="33">
        <v>3</v>
      </c>
      <c r="G39" s="34">
        <f t="shared" si="1"/>
        <v>0.75</v>
      </c>
      <c r="H39" s="35">
        <f t="shared" si="2"/>
        <v>5.25</v>
      </c>
    </row>
    <row r="40" spans="1:8" ht="15" customHeight="1">
      <c r="A40" s="51">
        <v>4677</v>
      </c>
      <c r="B40" s="52" t="s">
        <v>48</v>
      </c>
      <c r="C40" s="53">
        <v>1</v>
      </c>
      <c r="D40" s="31">
        <v>4</v>
      </c>
      <c r="E40" s="32">
        <f t="shared" si="0"/>
        <v>4</v>
      </c>
      <c r="F40" s="33"/>
      <c r="G40" s="34">
        <f t="shared" si="1"/>
        <v>0</v>
      </c>
      <c r="H40" s="35">
        <f t="shared" si="2"/>
        <v>4</v>
      </c>
    </row>
    <row r="41" spans="1:8" ht="15" customHeight="1">
      <c r="A41" s="51">
        <v>1607</v>
      </c>
      <c r="B41" s="52" t="s">
        <v>49</v>
      </c>
      <c r="C41" s="53">
        <v>1</v>
      </c>
      <c r="D41" s="31">
        <v>1</v>
      </c>
      <c r="E41" s="32">
        <f t="shared" si="0"/>
        <v>1</v>
      </c>
      <c r="F41" s="33"/>
      <c r="G41" s="34">
        <f t="shared" si="1"/>
        <v>0</v>
      </c>
      <c r="H41" s="35">
        <f t="shared" si="2"/>
        <v>1</v>
      </c>
    </row>
    <row r="42" spans="1:8" ht="15" customHeight="1">
      <c r="A42" s="51">
        <v>347176</v>
      </c>
      <c r="B42" s="52" t="s">
        <v>50</v>
      </c>
      <c r="C42" s="53">
        <v>4</v>
      </c>
      <c r="D42" s="31">
        <v>26</v>
      </c>
      <c r="E42" s="32">
        <f t="shared" si="0"/>
        <v>6.5</v>
      </c>
      <c r="F42" s="33"/>
      <c r="G42" s="34">
        <f t="shared" si="1"/>
        <v>0</v>
      </c>
      <c r="H42" s="35">
        <f t="shared" si="2"/>
        <v>6.5</v>
      </c>
    </row>
    <row r="43" spans="1:8" ht="15" customHeight="1">
      <c r="A43" s="51">
        <v>2183</v>
      </c>
      <c r="B43" s="52" t="s">
        <v>51</v>
      </c>
      <c r="C43" s="53">
        <v>2</v>
      </c>
      <c r="D43" s="31">
        <v>8</v>
      </c>
      <c r="E43" s="32">
        <f t="shared" si="0"/>
        <v>4</v>
      </c>
      <c r="F43" s="33">
        <v>1</v>
      </c>
      <c r="G43" s="34">
        <f t="shared" si="1"/>
        <v>0.5</v>
      </c>
      <c r="H43" s="35">
        <f t="shared" si="2"/>
        <v>4.5</v>
      </c>
    </row>
    <row r="44" spans="1:8" ht="15" customHeight="1">
      <c r="A44" s="51">
        <v>624</v>
      </c>
      <c r="B44" s="52" t="s">
        <v>60</v>
      </c>
      <c r="C44" s="53">
        <v>1</v>
      </c>
      <c r="D44" s="31"/>
      <c r="E44" s="32">
        <f t="shared" si="0"/>
        <v>0</v>
      </c>
      <c r="F44" s="33"/>
      <c r="G44" s="34">
        <f t="shared" si="1"/>
        <v>0</v>
      </c>
      <c r="H44" s="35">
        <f t="shared" si="2"/>
        <v>0</v>
      </c>
    </row>
    <row r="45" spans="1:8" ht="15" customHeight="1">
      <c r="A45" s="51">
        <v>2185</v>
      </c>
      <c r="B45" s="52" t="s">
        <v>54</v>
      </c>
      <c r="C45" s="53">
        <v>4</v>
      </c>
      <c r="D45" s="31">
        <v>9</v>
      </c>
      <c r="E45" s="32">
        <f t="shared" si="0"/>
        <v>2.25</v>
      </c>
      <c r="F45" s="33"/>
      <c r="G45" s="34">
        <f t="shared" si="1"/>
        <v>0</v>
      </c>
      <c r="H45" s="35">
        <f t="shared" si="2"/>
        <v>2.25</v>
      </c>
    </row>
    <row r="46" spans="1:8" ht="15" customHeight="1">
      <c r="A46" s="51">
        <v>358255</v>
      </c>
      <c r="B46" s="52" t="s">
        <v>53</v>
      </c>
      <c r="C46" s="53">
        <v>3</v>
      </c>
      <c r="D46" s="31">
        <v>12</v>
      </c>
      <c r="E46" s="32">
        <f t="shared" si="0"/>
        <v>4</v>
      </c>
      <c r="F46" s="33">
        <v>1</v>
      </c>
      <c r="G46" s="34">
        <f t="shared" si="1"/>
        <v>0.3333333333333333</v>
      </c>
      <c r="H46" s="35">
        <f t="shared" si="2"/>
        <v>4.333333333333333</v>
      </c>
    </row>
    <row r="47" spans="1:8" ht="15" customHeight="1">
      <c r="A47" s="51">
        <v>346610</v>
      </c>
      <c r="B47" s="52" t="s">
        <v>27</v>
      </c>
      <c r="C47" s="53">
        <v>2</v>
      </c>
      <c r="D47" s="31">
        <v>3</v>
      </c>
      <c r="E47" s="32">
        <f t="shared" si="0"/>
        <v>1.5</v>
      </c>
      <c r="F47" s="33"/>
      <c r="G47" s="34">
        <f t="shared" si="1"/>
        <v>0</v>
      </c>
      <c r="H47" s="35">
        <f t="shared" si="2"/>
        <v>1.5</v>
      </c>
    </row>
    <row r="48" spans="1:8" ht="15" customHeight="1">
      <c r="A48" s="51">
        <v>610</v>
      </c>
      <c r="B48" s="52" t="s">
        <v>52</v>
      </c>
      <c r="C48" s="53">
        <v>1</v>
      </c>
      <c r="D48" s="31">
        <v>2</v>
      </c>
      <c r="E48" s="32">
        <f t="shared" si="0"/>
        <v>2</v>
      </c>
      <c r="F48" s="33"/>
      <c r="G48" s="34">
        <f t="shared" si="1"/>
        <v>0</v>
      </c>
      <c r="H48" s="35">
        <f t="shared" si="2"/>
        <v>2</v>
      </c>
    </row>
    <row r="49" spans="1:8" ht="15" customHeight="1">
      <c r="A49" s="51">
        <v>2189</v>
      </c>
      <c r="B49" s="52" t="s">
        <v>55</v>
      </c>
      <c r="C49" s="53">
        <v>2</v>
      </c>
      <c r="D49" s="31">
        <v>1</v>
      </c>
      <c r="E49" s="32">
        <f t="shared" si="0"/>
        <v>0.5</v>
      </c>
      <c r="F49" s="33"/>
      <c r="G49" s="34">
        <f t="shared" si="1"/>
        <v>0</v>
      </c>
      <c r="H49" s="35">
        <f t="shared" si="2"/>
        <v>0.5</v>
      </c>
    </row>
    <row r="50" spans="1:8" ht="15" customHeight="1">
      <c r="A50" s="51">
        <v>4901</v>
      </c>
      <c r="B50" s="52" t="s">
        <v>56</v>
      </c>
      <c r="C50" s="53">
        <v>4</v>
      </c>
      <c r="D50" s="31">
        <v>14</v>
      </c>
      <c r="E50" s="32">
        <f t="shared" si="0"/>
        <v>3.5</v>
      </c>
      <c r="F50" s="33">
        <v>4</v>
      </c>
      <c r="G50" s="34">
        <f t="shared" si="1"/>
        <v>1</v>
      </c>
      <c r="H50" s="35">
        <f t="shared" si="2"/>
        <v>4.5</v>
      </c>
    </row>
    <row r="51" spans="1:8" ht="15" customHeight="1" thickBot="1">
      <c r="A51" s="54">
        <v>4404</v>
      </c>
      <c r="B51" s="55" t="s">
        <v>57</v>
      </c>
      <c r="C51" s="56">
        <v>4</v>
      </c>
      <c r="D51" s="37">
        <v>20</v>
      </c>
      <c r="E51" s="38">
        <f t="shared" si="0"/>
        <v>5</v>
      </c>
      <c r="F51" s="39">
        <v>5</v>
      </c>
      <c r="G51" s="40">
        <f t="shared" si="1"/>
        <v>1.25</v>
      </c>
      <c r="H51" s="41">
        <f t="shared" si="2"/>
        <v>6.25</v>
      </c>
    </row>
    <row r="52" spans="1:8" ht="15" customHeight="1" thickBot="1">
      <c r="A52" s="47" t="s">
        <v>28</v>
      </c>
      <c r="B52" s="48"/>
      <c r="C52" s="9">
        <f>SUM(C2:C51)</f>
        <v>124</v>
      </c>
      <c r="D52" s="19">
        <f>SUM(D2:D51)</f>
        <v>396</v>
      </c>
      <c r="E52" s="20">
        <f>D52/C52</f>
        <v>3.193548387096774</v>
      </c>
      <c r="F52" s="21">
        <f>SUM(F2:F51)</f>
        <v>69</v>
      </c>
      <c r="G52" s="22">
        <f t="shared" si="1"/>
        <v>0.5564516129032258</v>
      </c>
      <c r="H52" s="13">
        <f t="shared" si="2"/>
        <v>3.75</v>
      </c>
    </row>
  </sheetData>
  <mergeCells count="1">
    <mergeCell ref="A52:B52"/>
  </mergeCells>
  <printOptions horizontalCentered="1" verticalCentered="1"/>
  <pageMargins left="0.39" right="0.3937007874015748" top="0.58" bottom="0.3937007874015748" header="0.15" footer="0.5118110236220472"/>
  <pageSetup orientation="portrait" paperSize="9" r:id="rId1"/>
  <headerFooter alignWithMargins="0">
    <oddHeader>&amp;C&amp;"Arial Black,Normál"&amp;20Megyei II. Észak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47"/>
  <sheetViews>
    <sheetView workbookViewId="0" topLeftCell="A22">
      <selection activeCell="K5" sqref="K5"/>
    </sheetView>
  </sheetViews>
  <sheetFormatPr defaultColWidth="9.140625" defaultRowHeight="12.75"/>
  <cols>
    <col min="2" max="2" width="30.28125" style="0" customWidth="1"/>
    <col min="3" max="3" width="10.7109375" style="0" customWidth="1"/>
    <col min="4" max="4" width="5.140625" style="0" customWidth="1"/>
    <col min="5" max="5" width="5.8515625" style="0" customWidth="1"/>
    <col min="6" max="6" width="4.57421875" style="0" customWidth="1"/>
    <col min="7" max="7" width="6.8515625" style="0" customWidth="1"/>
  </cols>
  <sheetData>
    <row r="1" spans="1:8" ht="19.5" customHeight="1" thickBot="1">
      <c r="A1" s="5" t="s">
        <v>0</v>
      </c>
      <c r="B1" s="6" t="s">
        <v>1</v>
      </c>
      <c r="C1" s="6" t="s">
        <v>66</v>
      </c>
      <c r="D1" s="14" t="s">
        <v>64</v>
      </c>
      <c r="E1" s="14" t="s">
        <v>62</v>
      </c>
      <c r="F1" s="17" t="s">
        <v>65</v>
      </c>
      <c r="G1" s="17" t="s">
        <v>62</v>
      </c>
      <c r="H1" s="23" t="s">
        <v>67</v>
      </c>
    </row>
    <row r="2" spans="1:8" ht="16.5" customHeight="1">
      <c r="A2" s="3">
        <v>2266</v>
      </c>
      <c r="B2" s="4" t="s">
        <v>29</v>
      </c>
      <c r="C2" s="24">
        <v>1</v>
      </c>
      <c r="D2" s="25">
        <v>3</v>
      </c>
      <c r="E2" s="26">
        <f>D2/C2</f>
        <v>3</v>
      </c>
      <c r="F2" s="27"/>
      <c r="G2" s="28">
        <f>F2/C2</f>
        <v>0</v>
      </c>
      <c r="H2" s="29">
        <f>G2+E2</f>
        <v>3</v>
      </c>
    </row>
    <row r="3" spans="1:8" ht="16.5" customHeight="1">
      <c r="A3" s="51">
        <v>1786</v>
      </c>
      <c r="B3" s="52" t="s">
        <v>5</v>
      </c>
      <c r="C3" s="53">
        <v>1</v>
      </c>
      <c r="D3" s="31">
        <v>10</v>
      </c>
      <c r="E3" s="32">
        <f aca="true" t="shared" si="0" ref="E3:E47">D3/C3</f>
        <v>10</v>
      </c>
      <c r="F3" s="33"/>
      <c r="G3" s="34">
        <f aca="true" t="shared" si="1" ref="G3:G47">F3/C3</f>
        <v>0</v>
      </c>
      <c r="H3" s="35">
        <f aca="true" t="shared" si="2" ref="H3:H47">G3+E3</f>
        <v>10</v>
      </c>
    </row>
    <row r="4" spans="1:8" ht="16.5" customHeight="1">
      <c r="A4" s="2">
        <v>2056</v>
      </c>
      <c r="B4" s="1" t="s">
        <v>30</v>
      </c>
      <c r="C4" s="30">
        <v>2</v>
      </c>
      <c r="D4" s="31">
        <v>3</v>
      </c>
      <c r="E4" s="32">
        <f t="shared" si="0"/>
        <v>1.5</v>
      </c>
      <c r="F4" s="33"/>
      <c r="G4" s="34">
        <f t="shared" si="1"/>
        <v>0</v>
      </c>
      <c r="H4" s="35">
        <f t="shared" si="2"/>
        <v>1.5</v>
      </c>
    </row>
    <row r="5" spans="1:8" ht="16.5" customHeight="1">
      <c r="A5" s="2">
        <v>2057</v>
      </c>
      <c r="B5" s="1" t="s">
        <v>6</v>
      </c>
      <c r="C5" s="30">
        <v>2</v>
      </c>
      <c r="D5" s="31">
        <v>7</v>
      </c>
      <c r="E5" s="32">
        <f t="shared" si="0"/>
        <v>3.5</v>
      </c>
      <c r="F5" s="33"/>
      <c r="G5" s="34">
        <f t="shared" si="1"/>
        <v>0</v>
      </c>
      <c r="H5" s="35">
        <f t="shared" si="2"/>
        <v>3.5</v>
      </c>
    </row>
    <row r="6" spans="1:8" ht="16.5" customHeight="1">
      <c r="A6" s="2">
        <v>4879</v>
      </c>
      <c r="B6" s="1" t="s">
        <v>31</v>
      </c>
      <c r="C6" s="30">
        <v>1</v>
      </c>
      <c r="D6" s="31">
        <v>3</v>
      </c>
      <c r="E6" s="32">
        <f t="shared" si="0"/>
        <v>3</v>
      </c>
      <c r="F6" s="33"/>
      <c r="G6" s="34">
        <f t="shared" si="1"/>
        <v>0</v>
      </c>
      <c r="H6" s="35">
        <f t="shared" si="2"/>
        <v>3</v>
      </c>
    </row>
    <row r="7" spans="1:8" ht="16.5" customHeight="1">
      <c r="A7" s="2">
        <v>2064</v>
      </c>
      <c r="B7" s="1" t="s">
        <v>32</v>
      </c>
      <c r="C7" s="30">
        <v>1</v>
      </c>
      <c r="D7" s="31"/>
      <c r="E7" s="32">
        <f t="shared" si="0"/>
        <v>0</v>
      </c>
      <c r="F7" s="33"/>
      <c r="G7" s="34">
        <f t="shared" si="1"/>
        <v>0</v>
      </c>
      <c r="H7" s="35">
        <f t="shared" si="2"/>
        <v>0</v>
      </c>
    </row>
    <row r="8" spans="1:8" ht="16.5" customHeight="1">
      <c r="A8" s="2">
        <v>2062</v>
      </c>
      <c r="B8" s="1" t="s">
        <v>9</v>
      </c>
      <c r="C8" s="30">
        <v>2</v>
      </c>
      <c r="D8" s="31">
        <v>8</v>
      </c>
      <c r="E8" s="32">
        <f t="shared" si="0"/>
        <v>4</v>
      </c>
      <c r="F8" s="33">
        <v>1</v>
      </c>
      <c r="G8" s="34">
        <f t="shared" si="1"/>
        <v>0.5</v>
      </c>
      <c r="H8" s="35">
        <f t="shared" si="2"/>
        <v>4.5</v>
      </c>
    </row>
    <row r="9" spans="1:8" ht="16.5" customHeight="1">
      <c r="A9" s="2">
        <v>316</v>
      </c>
      <c r="B9" s="1" t="s">
        <v>10</v>
      </c>
      <c r="C9" s="30">
        <v>2</v>
      </c>
      <c r="D9" s="31">
        <v>10</v>
      </c>
      <c r="E9" s="32">
        <f t="shared" si="0"/>
        <v>5</v>
      </c>
      <c r="F9" s="33">
        <v>1</v>
      </c>
      <c r="G9" s="34">
        <f t="shared" si="1"/>
        <v>0.5</v>
      </c>
      <c r="H9" s="35">
        <f t="shared" si="2"/>
        <v>5.5</v>
      </c>
    </row>
    <row r="10" spans="1:8" ht="16.5" customHeight="1">
      <c r="A10" s="2">
        <v>347182</v>
      </c>
      <c r="B10" s="1" t="s">
        <v>11</v>
      </c>
      <c r="C10" s="30">
        <v>2</v>
      </c>
      <c r="D10" s="31">
        <v>12</v>
      </c>
      <c r="E10" s="32">
        <f t="shared" si="0"/>
        <v>6</v>
      </c>
      <c r="F10" s="33"/>
      <c r="G10" s="34">
        <f t="shared" si="1"/>
        <v>0</v>
      </c>
      <c r="H10" s="35">
        <f t="shared" si="2"/>
        <v>6</v>
      </c>
    </row>
    <row r="11" spans="1:8" ht="16.5" customHeight="1">
      <c r="A11" s="2">
        <v>688</v>
      </c>
      <c r="B11" s="1" t="s">
        <v>13</v>
      </c>
      <c r="C11" s="30">
        <v>2</v>
      </c>
      <c r="D11" s="31">
        <v>2</v>
      </c>
      <c r="E11" s="32">
        <f t="shared" si="0"/>
        <v>1</v>
      </c>
      <c r="F11" s="33"/>
      <c r="G11" s="34">
        <f t="shared" si="1"/>
        <v>0</v>
      </c>
      <c r="H11" s="35">
        <f t="shared" si="2"/>
        <v>1</v>
      </c>
    </row>
    <row r="12" spans="1:8" ht="16.5" customHeight="1">
      <c r="A12" s="2">
        <v>1027</v>
      </c>
      <c r="B12" s="1" t="s">
        <v>12</v>
      </c>
      <c r="C12" s="30">
        <v>1</v>
      </c>
      <c r="D12" s="31">
        <v>5</v>
      </c>
      <c r="E12" s="32">
        <f t="shared" si="0"/>
        <v>5</v>
      </c>
      <c r="F12" s="33">
        <v>1</v>
      </c>
      <c r="G12" s="34">
        <f t="shared" si="1"/>
        <v>1</v>
      </c>
      <c r="H12" s="35">
        <f t="shared" si="2"/>
        <v>6</v>
      </c>
    </row>
    <row r="13" spans="1:8" ht="16.5" customHeight="1">
      <c r="A13" s="2">
        <v>2072</v>
      </c>
      <c r="B13" s="1" t="s">
        <v>33</v>
      </c>
      <c r="C13" s="30">
        <v>1</v>
      </c>
      <c r="D13" s="31">
        <v>1</v>
      </c>
      <c r="E13" s="32">
        <f t="shared" si="0"/>
        <v>1</v>
      </c>
      <c r="F13" s="33"/>
      <c r="G13" s="34">
        <f t="shared" si="1"/>
        <v>0</v>
      </c>
      <c r="H13" s="35">
        <f t="shared" si="2"/>
        <v>1</v>
      </c>
    </row>
    <row r="14" spans="1:8" ht="16.5" customHeight="1">
      <c r="A14" s="2">
        <v>769</v>
      </c>
      <c r="B14" s="1" t="s">
        <v>14</v>
      </c>
      <c r="C14" s="30">
        <v>1</v>
      </c>
      <c r="D14" s="31">
        <v>3</v>
      </c>
      <c r="E14" s="32">
        <f t="shared" si="0"/>
        <v>3</v>
      </c>
      <c r="F14" s="33"/>
      <c r="G14" s="34">
        <f t="shared" si="1"/>
        <v>0</v>
      </c>
      <c r="H14" s="35">
        <f t="shared" si="2"/>
        <v>3</v>
      </c>
    </row>
    <row r="15" spans="1:8" ht="16.5" customHeight="1">
      <c r="A15" s="2">
        <v>2078</v>
      </c>
      <c r="B15" s="1" t="s">
        <v>34</v>
      </c>
      <c r="C15" s="30">
        <v>5</v>
      </c>
      <c r="D15" s="31">
        <v>10</v>
      </c>
      <c r="E15" s="32">
        <f t="shared" si="0"/>
        <v>2</v>
      </c>
      <c r="F15" s="33">
        <v>1</v>
      </c>
      <c r="G15" s="34">
        <f t="shared" si="1"/>
        <v>0.2</v>
      </c>
      <c r="H15" s="35">
        <f t="shared" si="2"/>
        <v>2.2</v>
      </c>
    </row>
    <row r="16" spans="1:8" ht="16.5" customHeight="1">
      <c r="A16" s="2">
        <v>608</v>
      </c>
      <c r="B16" s="1" t="s">
        <v>15</v>
      </c>
      <c r="C16" s="30">
        <v>3</v>
      </c>
      <c r="D16" s="31">
        <v>12</v>
      </c>
      <c r="E16" s="32">
        <f t="shared" si="0"/>
        <v>4</v>
      </c>
      <c r="F16" s="33">
        <v>4</v>
      </c>
      <c r="G16" s="34">
        <f t="shared" si="1"/>
        <v>1.3333333333333333</v>
      </c>
      <c r="H16" s="35">
        <f t="shared" si="2"/>
        <v>5.333333333333333</v>
      </c>
    </row>
    <row r="17" spans="1:8" ht="16.5" customHeight="1">
      <c r="A17" s="2">
        <v>2080</v>
      </c>
      <c r="B17" s="1" t="s">
        <v>16</v>
      </c>
      <c r="C17" s="30">
        <v>1</v>
      </c>
      <c r="D17" s="31">
        <v>2</v>
      </c>
      <c r="E17" s="32">
        <f t="shared" si="0"/>
        <v>2</v>
      </c>
      <c r="F17" s="33"/>
      <c r="G17" s="34">
        <f t="shared" si="1"/>
        <v>0</v>
      </c>
      <c r="H17" s="35">
        <f t="shared" si="2"/>
        <v>2</v>
      </c>
    </row>
    <row r="18" spans="1:8" ht="16.5" customHeight="1">
      <c r="A18" s="2">
        <v>2083</v>
      </c>
      <c r="B18" s="1" t="s">
        <v>36</v>
      </c>
      <c r="C18" s="30">
        <v>2</v>
      </c>
      <c r="D18" s="31">
        <v>15</v>
      </c>
      <c r="E18" s="32">
        <f t="shared" si="0"/>
        <v>7.5</v>
      </c>
      <c r="F18" s="33"/>
      <c r="G18" s="34">
        <f t="shared" si="1"/>
        <v>0</v>
      </c>
      <c r="H18" s="35">
        <f t="shared" si="2"/>
        <v>7.5</v>
      </c>
    </row>
    <row r="19" spans="1:8" ht="16.5" customHeight="1">
      <c r="A19" s="2">
        <v>2107</v>
      </c>
      <c r="B19" s="1" t="s">
        <v>38</v>
      </c>
      <c r="C19" s="30">
        <v>1</v>
      </c>
      <c r="D19" s="31">
        <v>1</v>
      </c>
      <c r="E19" s="32">
        <f t="shared" si="0"/>
        <v>1</v>
      </c>
      <c r="F19" s="33">
        <v>1</v>
      </c>
      <c r="G19" s="34">
        <f t="shared" si="1"/>
        <v>1</v>
      </c>
      <c r="H19" s="35">
        <f t="shared" si="2"/>
        <v>2</v>
      </c>
    </row>
    <row r="20" spans="1:8" ht="16.5" customHeight="1">
      <c r="A20" s="2">
        <v>347186</v>
      </c>
      <c r="B20" s="1" t="s">
        <v>39</v>
      </c>
      <c r="C20" s="30">
        <v>1</v>
      </c>
      <c r="D20" s="31">
        <v>4</v>
      </c>
      <c r="E20" s="32">
        <f t="shared" si="0"/>
        <v>4</v>
      </c>
      <c r="F20" s="33"/>
      <c r="G20" s="34">
        <f t="shared" si="1"/>
        <v>0</v>
      </c>
      <c r="H20" s="35">
        <f t="shared" si="2"/>
        <v>4</v>
      </c>
    </row>
    <row r="21" spans="1:8" ht="16.5" customHeight="1">
      <c r="A21" s="2">
        <v>347172</v>
      </c>
      <c r="B21" s="1" t="s">
        <v>41</v>
      </c>
      <c r="C21" s="30">
        <v>1</v>
      </c>
      <c r="D21" s="31">
        <v>5</v>
      </c>
      <c r="E21" s="32">
        <f t="shared" si="0"/>
        <v>5</v>
      </c>
      <c r="F21" s="33">
        <v>3</v>
      </c>
      <c r="G21" s="34">
        <f t="shared" si="1"/>
        <v>3</v>
      </c>
      <c r="H21" s="35">
        <f t="shared" si="2"/>
        <v>8</v>
      </c>
    </row>
    <row r="22" spans="1:8" ht="16.5" customHeight="1">
      <c r="A22" s="2">
        <v>2111</v>
      </c>
      <c r="B22" s="1" t="s">
        <v>19</v>
      </c>
      <c r="C22" s="30">
        <v>2</v>
      </c>
      <c r="D22" s="31">
        <v>10</v>
      </c>
      <c r="E22" s="32">
        <f t="shared" si="0"/>
        <v>5</v>
      </c>
      <c r="F22" s="33">
        <v>1</v>
      </c>
      <c r="G22" s="34">
        <f t="shared" si="1"/>
        <v>0.5</v>
      </c>
      <c r="H22" s="35">
        <f t="shared" si="2"/>
        <v>5.5</v>
      </c>
    </row>
    <row r="23" spans="1:8" ht="16.5" customHeight="1">
      <c r="A23" s="2">
        <v>2114</v>
      </c>
      <c r="B23" s="1" t="s">
        <v>42</v>
      </c>
      <c r="C23" s="30">
        <v>6</v>
      </c>
      <c r="D23" s="31">
        <v>18</v>
      </c>
      <c r="E23" s="32">
        <f t="shared" si="0"/>
        <v>3</v>
      </c>
      <c r="F23" s="33">
        <v>4</v>
      </c>
      <c r="G23" s="34">
        <f t="shared" si="1"/>
        <v>0.6666666666666666</v>
      </c>
      <c r="H23" s="35">
        <f t="shared" si="2"/>
        <v>3.6666666666666665</v>
      </c>
    </row>
    <row r="24" spans="1:8" ht="16.5" customHeight="1">
      <c r="A24" s="51">
        <v>317</v>
      </c>
      <c r="B24" s="52" t="s">
        <v>20</v>
      </c>
      <c r="C24" s="53">
        <v>1</v>
      </c>
      <c r="D24" s="31">
        <v>3</v>
      </c>
      <c r="E24" s="32">
        <f t="shared" si="0"/>
        <v>3</v>
      </c>
      <c r="F24" s="33"/>
      <c r="G24" s="34">
        <f t="shared" si="1"/>
        <v>0</v>
      </c>
      <c r="H24" s="35">
        <f t="shared" si="2"/>
        <v>3</v>
      </c>
    </row>
    <row r="25" spans="1:8" ht="16.5" customHeight="1">
      <c r="A25" s="51">
        <v>552</v>
      </c>
      <c r="B25" s="52" t="s">
        <v>21</v>
      </c>
      <c r="C25" s="53">
        <v>3</v>
      </c>
      <c r="D25" s="31">
        <v>20</v>
      </c>
      <c r="E25" s="32">
        <f t="shared" si="0"/>
        <v>6.666666666666667</v>
      </c>
      <c r="F25" s="33">
        <v>1</v>
      </c>
      <c r="G25" s="34">
        <f t="shared" si="1"/>
        <v>0.3333333333333333</v>
      </c>
      <c r="H25" s="35">
        <f t="shared" si="2"/>
        <v>7</v>
      </c>
    </row>
    <row r="26" spans="1:8" ht="16.5" customHeight="1">
      <c r="A26" s="51">
        <v>176406</v>
      </c>
      <c r="B26" s="52" t="s">
        <v>44</v>
      </c>
      <c r="C26" s="53">
        <v>1</v>
      </c>
      <c r="D26" s="31">
        <v>9</v>
      </c>
      <c r="E26" s="32">
        <f t="shared" si="0"/>
        <v>9</v>
      </c>
      <c r="F26" s="33"/>
      <c r="G26" s="34">
        <f t="shared" si="1"/>
        <v>0</v>
      </c>
      <c r="H26" s="35">
        <f t="shared" si="2"/>
        <v>9</v>
      </c>
    </row>
    <row r="27" spans="1:8" ht="16.5" customHeight="1">
      <c r="A27" s="51">
        <v>2130</v>
      </c>
      <c r="B27" s="52" t="s">
        <v>58</v>
      </c>
      <c r="C27" s="53">
        <v>6</v>
      </c>
      <c r="D27" s="31">
        <v>20</v>
      </c>
      <c r="E27" s="32">
        <f t="shared" si="0"/>
        <v>3.3333333333333335</v>
      </c>
      <c r="F27" s="33">
        <v>4</v>
      </c>
      <c r="G27" s="34">
        <f t="shared" si="1"/>
        <v>0.6666666666666666</v>
      </c>
      <c r="H27" s="35">
        <f t="shared" si="2"/>
        <v>4</v>
      </c>
    </row>
    <row r="28" spans="1:8" ht="16.5" customHeight="1">
      <c r="A28" s="51">
        <v>2167</v>
      </c>
      <c r="B28" s="52" t="s">
        <v>22</v>
      </c>
      <c r="C28" s="53">
        <v>3</v>
      </c>
      <c r="D28" s="31">
        <v>13</v>
      </c>
      <c r="E28" s="32">
        <f t="shared" si="0"/>
        <v>4.333333333333333</v>
      </c>
      <c r="F28" s="33">
        <v>2</v>
      </c>
      <c r="G28" s="34">
        <f t="shared" si="1"/>
        <v>0.6666666666666666</v>
      </c>
      <c r="H28" s="35">
        <f t="shared" si="2"/>
        <v>5</v>
      </c>
    </row>
    <row r="29" spans="1:8" ht="16.5" customHeight="1">
      <c r="A29" s="51">
        <v>2170</v>
      </c>
      <c r="B29" s="52" t="s">
        <v>23</v>
      </c>
      <c r="C29" s="53">
        <v>3</v>
      </c>
      <c r="D29" s="31">
        <v>13</v>
      </c>
      <c r="E29" s="32">
        <f t="shared" si="0"/>
        <v>4.333333333333333</v>
      </c>
      <c r="F29" s="33">
        <v>2</v>
      </c>
      <c r="G29" s="34">
        <f t="shared" si="1"/>
        <v>0.6666666666666666</v>
      </c>
      <c r="H29" s="35">
        <f t="shared" si="2"/>
        <v>5</v>
      </c>
    </row>
    <row r="30" spans="1:8" ht="16.5" customHeight="1">
      <c r="A30" s="51">
        <v>433656</v>
      </c>
      <c r="B30" s="52" t="s">
        <v>46</v>
      </c>
      <c r="C30" s="53">
        <v>2</v>
      </c>
      <c r="D30" s="31">
        <v>4</v>
      </c>
      <c r="E30" s="32">
        <f t="shared" si="0"/>
        <v>2</v>
      </c>
      <c r="F30" s="33">
        <v>1</v>
      </c>
      <c r="G30" s="34">
        <f t="shared" si="1"/>
        <v>0.5</v>
      </c>
      <c r="H30" s="35">
        <f t="shared" si="2"/>
        <v>2.5</v>
      </c>
    </row>
    <row r="31" spans="1:8" ht="16.5" customHeight="1">
      <c r="A31" s="51">
        <v>2174</v>
      </c>
      <c r="B31" s="52" t="s">
        <v>47</v>
      </c>
      <c r="C31" s="53">
        <v>3</v>
      </c>
      <c r="D31" s="31">
        <v>8</v>
      </c>
      <c r="E31" s="32">
        <f t="shared" si="0"/>
        <v>2.6666666666666665</v>
      </c>
      <c r="F31" s="33"/>
      <c r="G31" s="34">
        <f t="shared" si="1"/>
        <v>0</v>
      </c>
      <c r="H31" s="35">
        <f t="shared" si="2"/>
        <v>2.6666666666666665</v>
      </c>
    </row>
    <row r="32" spans="1:8" ht="16.5" customHeight="1">
      <c r="A32" s="51">
        <v>2175</v>
      </c>
      <c r="B32" s="52" t="s">
        <v>25</v>
      </c>
      <c r="C32" s="53">
        <v>3</v>
      </c>
      <c r="D32" s="31">
        <v>13</v>
      </c>
      <c r="E32" s="32">
        <f t="shared" si="0"/>
        <v>4.333333333333333</v>
      </c>
      <c r="F32" s="33">
        <v>1</v>
      </c>
      <c r="G32" s="34">
        <f t="shared" si="1"/>
        <v>0.3333333333333333</v>
      </c>
      <c r="H32" s="35">
        <f t="shared" si="2"/>
        <v>4.666666666666666</v>
      </c>
    </row>
    <row r="33" spans="1:8" ht="16.5" customHeight="1">
      <c r="A33" s="51">
        <v>2178</v>
      </c>
      <c r="B33" s="52" t="s">
        <v>24</v>
      </c>
      <c r="C33" s="53">
        <v>2</v>
      </c>
      <c r="D33" s="31">
        <v>12</v>
      </c>
      <c r="E33" s="32">
        <f t="shared" si="0"/>
        <v>6</v>
      </c>
      <c r="F33" s="33">
        <v>2</v>
      </c>
      <c r="G33" s="34">
        <f t="shared" si="1"/>
        <v>1</v>
      </c>
      <c r="H33" s="35">
        <f t="shared" si="2"/>
        <v>7</v>
      </c>
    </row>
    <row r="34" spans="1:8" ht="16.5" customHeight="1">
      <c r="A34" s="51">
        <v>4677</v>
      </c>
      <c r="B34" s="52" t="s">
        <v>48</v>
      </c>
      <c r="C34" s="53">
        <v>4</v>
      </c>
      <c r="D34" s="31">
        <v>7</v>
      </c>
      <c r="E34" s="32">
        <f t="shared" si="0"/>
        <v>1.75</v>
      </c>
      <c r="F34" s="33"/>
      <c r="G34" s="34">
        <f t="shared" si="1"/>
        <v>0</v>
      </c>
      <c r="H34" s="35">
        <f t="shared" si="2"/>
        <v>1.75</v>
      </c>
    </row>
    <row r="35" spans="1:8" ht="16.5" customHeight="1">
      <c r="A35" s="51">
        <v>1607</v>
      </c>
      <c r="B35" s="52" t="s">
        <v>49</v>
      </c>
      <c r="C35" s="53">
        <v>3</v>
      </c>
      <c r="D35" s="31">
        <v>10</v>
      </c>
      <c r="E35" s="32">
        <f t="shared" si="0"/>
        <v>3.3333333333333335</v>
      </c>
      <c r="F35" s="33">
        <v>2</v>
      </c>
      <c r="G35" s="34">
        <f t="shared" si="1"/>
        <v>0.6666666666666666</v>
      </c>
      <c r="H35" s="35">
        <f t="shared" si="2"/>
        <v>4</v>
      </c>
    </row>
    <row r="36" spans="1:8" ht="16.5" customHeight="1">
      <c r="A36" s="51">
        <v>347176</v>
      </c>
      <c r="B36" s="52" t="s">
        <v>50</v>
      </c>
      <c r="C36" s="53">
        <v>1</v>
      </c>
      <c r="D36" s="31">
        <v>5</v>
      </c>
      <c r="E36" s="32">
        <f t="shared" si="0"/>
        <v>5</v>
      </c>
      <c r="F36" s="33"/>
      <c r="G36" s="34">
        <f t="shared" si="1"/>
        <v>0</v>
      </c>
      <c r="H36" s="35">
        <f t="shared" si="2"/>
        <v>5</v>
      </c>
    </row>
    <row r="37" spans="1:8" ht="16.5" customHeight="1">
      <c r="A37" s="51">
        <v>2182</v>
      </c>
      <c r="B37" s="52" t="s">
        <v>59</v>
      </c>
      <c r="C37" s="53">
        <v>4</v>
      </c>
      <c r="D37" s="31">
        <v>20</v>
      </c>
      <c r="E37" s="32">
        <f t="shared" si="0"/>
        <v>5</v>
      </c>
      <c r="F37" s="33">
        <v>3</v>
      </c>
      <c r="G37" s="34">
        <f t="shared" si="1"/>
        <v>0.75</v>
      </c>
      <c r="H37" s="35">
        <f t="shared" si="2"/>
        <v>5.75</v>
      </c>
    </row>
    <row r="38" spans="1:8" ht="16.5" customHeight="1">
      <c r="A38" s="51">
        <v>2183</v>
      </c>
      <c r="B38" s="52" t="s">
        <v>51</v>
      </c>
      <c r="C38" s="53">
        <v>4</v>
      </c>
      <c r="D38" s="31">
        <v>19</v>
      </c>
      <c r="E38" s="32">
        <f t="shared" si="0"/>
        <v>4.75</v>
      </c>
      <c r="F38" s="33">
        <v>3</v>
      </c>
      <c r="G38" s="34">
        <f t="shared" si="1"/>
        <v>0.75</v>
      </c>
      <c r="H38" s="35">
        <f t="shared" si="2"/>
        <v>5.5</v>
      </c>
    </row>
    <row r="39" spans="1:8" ht="16.5" customHeight="1">
      <c r="A39" s="51">
        <v>624</v>
      </c>
      <c r="B39" s="52" t="s">
        <v>60</v>
      </c>
      <c r="C39" s="53">
        <v>6</v>
      </c>
      <c r="D39" s="31">
        <v>12</v>
      </c>
      <c r="E39" s="32">
        <f t="shared" si="0"/>
        <v>2</v>
      </c>
      <c r="F39" s="33">
        <v>2</v>
      </c>
      <c r="G39" s="34">
        <f t="shared" si="1"/>
        <v>0.3333333333333333</v>
      </c>
      <c r="H39" s="35">
        <f t="shared" si="2"/>
        <v>2.3333333333333335</v>
      </c>
    </row>
    <row r="40" spans="1:8" ht="16.5" customHeight="1">
      <c r="A40" s="51">
        <v>2185</v>
      </c>
      <c r="B40" s="52" t="s">
        <v>54</v>
      </c>
      <c r="C40" s="53">
        <v>1</v>
      </c>
      <c r="D40" s="31">
        <v>1</v>
      </c>
      <c r="E40" s="32">
        <f t="shared" si="0"/>
        <v>1</v>
      </c>
      <c r="F40" s="33"/>
      <c r="G40" s="34">
        <f t="shared" si="1"/>
        <v>0</v>
      </c>
      <c r="H40" s="35">
        <f t="shared" si="2"/>
        <v>1</v>
      </c>
    </row>
    <row r="41" spans="1:8" ht="16.5" customHeight="1">
      <c r="A41" s="51">
        <v>2187</v>
      </c>
      <c r="B41" s="52" t="s">
        <v>26</v>
      </c>
      <c r="C41" s="53">
        <v>4</v>
      </c>
      <c r="D41" s="31">
        <v>17</v>
      </c>
      <c r="E41" s="32">
        <f t="shared" si="0"/>
        <v>4.25</v>
      </c>
      <c r="F41" s="33">
        <v>1</v>
      </c>
      <c r="G41" s="34">
        <f t="shared" si="1"/>
        <v>0.25</v>
      </c>
      <c r="H41" s="35">
        <f t="shared" si="2"/>
        <v>4.5</v>
      </c>
    </row>
    <row r="42" spans="1:8" ht="16.5" customHeight="1">
      <c r="A42" s="51">
        <v>358255</v>
      </c>
      <c r="B42" s="52" t="s">
        <v>53</v>
      </c>
      <c r="C42" s="53">
        <v>3</v>
      </c>
      <c r="D42" s="31">
        <v>13</v>
      </c>
      <c r="E42" s="32">
        <f t="shared" si="0"/>
        <v>4.333333333333333</v>
      </c>
      <c r="F42" s="33">
        <v>1</v>
      </c>
      <c r="G42" s="34">
        <f t="shared" si="1"/>
        <v>0.3333333333333333</v>
      </c>
      <c r="H42" s="35">
        <f t="shared" si="2"/>
        <v>4.666666666666666</v>
      </c>
    </row>
    <row r="43" spans="1:8" ht="16.5" customHeight="1">
      <c r="A43" s="51">
        <v>346610</v>
      </c>
      <c r="B43" s="52" t="s">
        <v>27</v>
      </c>
      <c r="C43" s="53">
        <v>3</v>
      </c>
      <c r="D43" s="31">
        <v>9</v>
      </c>
      <c r="E43" s="32">
        <f t="shared" si="0"/>
        <v>3</v>
      </c>
      <c r="F43" s="33">
        <v>1</v>
      </c>
      <c r="G43" s="34">
        <f t="shared" si="1"/>
        <v>0.3333333333333333</v>
      </c>
      <c r="H43" s="35">
        <f t="shared" si="2"/>
        <v>3.3333333333333335</v>
      </c>
    </row>
    <row r="44" spans="1:8" ht="16.5" customHeight="1">
      <c r="A44" s="51">
        <v>610</v>
      </c>
      <c r="B44" s="52" t="s">
        <v>52</v>
      </c>
      <c r="C44" s="53">
        <v>1</v>
      </c>
      <c r="D44" s="31">
        <v>5</v>
      </c>
      <c r="E44" s="32">
        <f t="shared" si="0"/>
        <v>5</v>
      </c>
      <c r="F44" s="33">
        <v>3</v>
      </c>
      <c r="G44" s="34">
        <f t="shared" si="1"/>
        <v>3</v>
      </c>
      <c r="H44" s="35">
        <f t="shared" si="2"/>
        <v>8</v>
      </c>
    </row>
    <row r="45" spans="1:8" ht="16.5" customHeight="1">
      <c r="A45" s="51">
        <v>2189</v>
      </c>
      <c r="B45" s="52" t="s">
        <v>55</v>
      </c>
      <c r="C45" s="53">
        <v>1</v>
      </c>
      <c r="D45" s="31"/>
      <c r="E45" s="32">
        <f t="shared" si="0"/>
        <v>0</v>
      </c>
      <c r="F45" s="33"/>
      <c r="G45" s="34">
        <f t="shared" si="1"/>
        <v>0</v>
      </c>
      <c r="H45" s="35">
        <f t="shared" si="2"/>
        <v>0</v>
      </c>
    </row>
    <row r="46" spans="1:8" ht="16.5" customHeight="1" thickBot="1">
      <c r="A46" s="54">
        <v>2193</v>
      </c>
      <c r="B46" s="55" t="s">
        <v>61</v>
      </c>
      <c r="C46" s="56">
        <v>1</v>
      </c>
      <c r="D46" s="37">
        <v>2</v>
      </c>
      <c r="E46" s="38">
        <f t="shared" si="0"/>
        <v>2</v>
      </c>
      <c r="F46" s="39"/>
      <c r="G46" s="40">
        <f t="shared" si="1"/>
        <v>0</v>
      </c>
      <c r="H46" s="41">
        <f t="shared" si="2"/>
        <v>2</v>
      </c>
    </row>
    <row r="47" spans="1:8" ht="19.5" customHeight="1" thickBot="1">
      <c r="A47" s="49" t="s">
        <v>28</v>
      </c>
      <c r="B47" s="50"/>
      <c r="C47" s="9">
        <f>SUM(C2:C46)</f>
        <v>104</v>
      </c>
      <c r="D47" s="19">
        <f>SUM(D2:D46)</f>
        <v>379</v>
      </c>
      <c r="E47" s="20">
        <f t="shared" si="0"/>
        <v>3.644230769230769</v>
      </c>
      <c r="F47" s="21">
        <f>SUM(F2:F46)</f>
        <v>46</v>
      </c>
      <c r="G47" s="22">
        <f t="shared" si="1"/>
        <v>0.4423076923076923</v>
      </c>
      <c r="H47" s="13">
        <f t="shared" si="2"/>
        <v>4.086538461538462</v>
      </c>
    </row>
  </sheetData>
  <mergeCells count="1">
    <mergeCell ref="A47:B47"/>
  </mergeCells>
  <printOptions horizontalCentered="1" verticalCentered="1"/>
  <pageMargins left="0.3937007874015748" right="0.3937007874015748" top="0.39" bottom="0.45" header="0.07" footer="0.45"/>
  <pageSetup orientation="portrait" paperSize="9" r:id="rId1"/>
  <headerFooter alignWithMargins="0">
    <oddHeader>&amp;C&amp;"Arial Black,Normál"&amp;18Megyei I. Dél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Userr</dc:creator>
  <cp:keywords/>
  <dc:description/>
  <cp:lastModifiedBy>Gege</cp:lastModifiedBy>
  <cp:lastPrinted>2010-12-03T18:21:13Z</cp:lastPrinted>
  <dcterms:created xsi:type="dcterms:W3CDTF">2010-12-03T16:56:15Z</dcterms:created>
  <dcterms:modified xsi:type="dcterms:W3CDTF">2010-12-04T07:55:19Z</dcterms:modified>
  <cp:category/>
  <cp:version/>
  <cp:contentType/>
  <cp:contentStatus/>
</cp:coreProperties>
</file>